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rka.agnes\Documents\Játék határokkal\"/>
    </mc:Choice>
  </mc:AlternateContent>
  <xr:revisionPtr revIDLastSave="0" documentId="8_{81364C04-A0F3-403A-B0A3-CBCDE2B68644}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Kérdőív feldolgozás" sheetId="58" r:id="rId1"/>
  </sheets>
  <definedNames>
    <definedName name="_xlnm._FilterDatabase" localSheetId="0" hidden="1">'Kérdőív feldolgozás'!$A$2:$AM$60</definedName>
    <definedName name="_xlnm.Print_Area" localSheetId="0">'Kérdőív feldolgozás'!$A$1:$AL$65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5" i="58" l="1"/>
  <c r="AI45" i="58"/>
  <c r="AH45" i="58"/>
  <c r="AG45" i="58"/>
  <c r="AF45" i="58"/>
  <c r="AE45" i="58"/>
  <c r="AC45" i="58"/>
  <c r="AB45" i="58"/>
  <c r="AA45" i="58"/>
  <c r="Z45" i="58"/>
  <c r="Y45" i="58"/>
  <c r="X45" i="58"/>
  <c r="W45" i="58"/>
  <c r="V45" i="58"/>
  <c r="U45" i="58"/>
  <c r="T45" i="58"/>
  <c r="S45" i="58"/>
  <c r="R45" i="58"/>
  <c r="Q45" i="58"/>
  <c r="P45" i="58"/>
  <c r="O45" i="58"/>
  <c r="N45" i="58"/>
  <c r="M45" i="58"/>
  <c r="L45" i="58"/>
  <c r="K45" i="58"/>
  <c r="J45" i="58"/>
  <c r="I45" i="58"/>
  <c r="H45" i="58"/>
  <c r="G45" i="58"/>
  <c r="F45" i="58"/>
  <c r="E45" i="58"/>
  <c r="D45" i="58"/>
  <c r="C45" i="58"/>
  <c r="B45" i="58"/>
  <c r="AD45" i="58" l="1"/>
  <c r="AD61" i="58" l="1"/>
  <c r="AE61" i="58"/>
  <c r="AF61" i="58"/>
  <c r="AG61" i="58"/>
  <c r="AH61" i="58"/>
  <c r="AI61" i="58"/>
  <c r="AJ61" i="58"/>
  <c r="AD54" i="58"/>
  <c r="AE54" i="58"/>
  <c r="AF54" i="58"/>
  <c r="AG54" i="58"/>
  <c r="AH54" i="58"/>
  <c r="AI54" i="58"/>
  <c r="AJ54" i="58"/>
  <c r="AD40" i="58"/>
  <c r="AE40" i="58"/>
  <c r="AF40" i="58"/>
  <c r="AG40" i="58"/>
  <c r="AH40" i="58"/>
  <c r="AI40" i="58"/>
  <c r="AJ40" i="58"/>
  <c r="AD36" i="58"/>
  <c r="AE36" i="58"/>
  <c r="AF36" i="58"/>
  <c r="AG36" i="58"/>
  <c r="AH36" i="58"/>
  <c r="AI36" i="58"/>
  <c r="AJ36" i="58"/>
  <c r="AD29" i="58"/>
  <c r="AE29" i="58"/>
  <c r="AF29" i="58"/>
  <c r="AG29" i="58"/>
  <c r="AH29" i="58"/>
  <c r="AI29" i="58"/>
  <c r="AJ29" i="58"/>
  <c r="AD22" i="58"/>
  <c r="AE22" i="58"/>
  <c r="AF22" i="58"/>
  <c r="AG22" i="58"/>
  <c r="AH22" i="58"/>
  <c r="AI22" i="58"/>
  <c r="AJ22" i="58"/>
  <c r="AD18" i="58"/>
  <c r="AE18" i="58"/>
  <c r="AF18" i="58"/>
  <c r="AG18" i="58"/>
  <c r="AH18" i="58"/>
  <c r="AI18" i="58"/>
  <c r="AJ18" i="58"/>
  <c r="AD14" i="58"/>
  <c r="AE14" i="58"/>
  <c r="AF14" i="58"/>
  <c r="AG14" i="58"/>
  <c r="AH14" i="58"/>
  <c r="AI14" i="58"/>
  <c r="AJ14" i="58"/>
  <c r="AF9" i="58"/>
  <c r="AG9" i="58"/>
  <c r="AH9" i="58"/>
  <c r="AH63" i="58" s="1"/>
  <c r="AH65" i="58" s="1"/>
  <c r="AI9" i="58"/>
  <c r="AJ9" i="58"/>
  <c r="AD9" i="58"/>
  <c r="AE9" i="58"/>
  <c r="AF62" i="58" l="1"/>
  <c r="AF64" i="58" s="1"/>
  <c r="AG63" i="58"/>
  <c r="AG65" i="58" s="1"/>
  <c r="AJ62" i="58"/>
  <c r="AJ64" i="58" s="1"/>
  <c r="AE63" i="58"/>
  <c r="AE65" i="58" s="1"/>
  <c r="AD62" i="58"/>
  <c r="AD64" i="58" s="1"/>
  <c r="AE62" i="58"/>
  <c r="AE64" i="58" s="1"/>
  <c r="AJ63" i="58"/>
  <c r="AJ65" i="58" s="1"/>
  <c r="AI62" i="58"/>
  <c r="AI64" i="58" s="1"/>
  <c r="AI63" i="58"/>
  <c r="AI65" i="58" s="1"/>
  <c r="AH62" i="58"/>
  <c r="AH64" i="58" s="1"/>
  <c r="AG62" i="58"/>
  <c r="AG64" i="58" s="1"/>
  <c r="AF63" i="58"/>
  <c r="AF65" i="58" s="1"/>
  <c r="AD63" i="58"/>
  <c r="AD65" i="58" s="1"/>
  <c r="B9" i="58"/>
  <c r="AB61" i="58" l="1"/>
  <c r="AB54" i="58"/>
  <c r="AB40" i="58"/>
  <c r="AB36" i="58"/>
  <c r="AB29" i="58"/>
  <c r="AB22" i="58"/>
  <c r="AB18" i="58"/>
  <c r="AB14" i="58"/>
  <c r="AB9" i="58"/>
  <c r="AB63" i="58" l="1"/>
  <c r="AB65" i="58" s="1"/>
  <c r="AB62" i="58"/>
  <c r="AB64" i="58" s="1"/>
  <c r="AC61" i="58"/>
  <c r="AA61" i="58"/>
  <c r="Z61" i="58"/>
  <c r="Y61" i="58"/>
  <c r="X61" i="58"/>
  <c r="W61" i="58"/>
  <c r="V61" i="58"/>
  <c r="U61" i="58"/>
  <c r="T61" i="58"/>
  <c r="S61" i="58"/>
  <c r="R61" i="58"/>
  <c r="Q61" i="58"/>
  <c r="P61" i="58"/>
  <c r="O61" i="58"/>
  <c r="N61" i="58"/>
  <c r="M61" i="58"/>
  <c r="L61" i="58"/>
  <c r="K61" i="58"/>
  <c r="J61" i="58"/>
  <c r="I61" i="58"/>
  <c r="H61" i="58"/>
  <c r="G61" i="58"/>
  <c r="F61" i="58"/>
  <c r="E61" i="58"/>
  <c r="D61" i="58"/>
  <c r="C61" i="58"/>
  <c r="B61" i="58"/>
  <c r="AL60" i="58"/>
  <c r="AK60" i="58"/>
  <c r="AL59" i="58"/>
  <c r="AK59" i="58"/>
  <c r="AL58" i="58"/>
  <c r="AK58" i="58"/>
  <c r="AL57" i="58"/>
  <c r="AK57" i="58"/>
  <c r="AL56" i="58"/>
  <c r="AK56" i="58"/>
  <c r="AL55" i="58"/>
  <c r="AK55" i="58"/>
  <c r="AC54" i="58"/>
  <c r="AA54" i="58"/>
  <c r="Z54" i="58"/>
  <c r="Y54" i="58"/>
  <c r="X54" i="58"/>
  <c r="W54" i="58"/>
  <c r="V54" i="58"/>
  <c r="U54" i="58"/>
  <c r="T54" i="58"/>
  <c r="S54" i="58"/>
  <c r="R54" i="58"/>
  <c r="Q54" i="58"/>
  <c r="P54" i="58"/>
  <c r="O54" i="58"/>
  <c r="N54" i="58"/>
  <c r="M54" i="58"/>
  <c r="L54" i="58"/>
  <c r="K54" i="58"/>
  <c r="J54" i="58"/>
  <c r="I54" i="58"/>
  <c r="H54" i="58"/>
  <c r="G54" i="58"/>
  <c r="F54" i="58"/>
  <c r="E54" i="58"/>
  <c r="D54" i="58"/>
  <c r="C54" i="58"/>
  <c r="B54" i="58"/>
  <c r="AL53" i="58"/>
  <c r="AK53" i="58"/>
  <c r="AL52" i="58"/>
  <c r="AK52" i="58"/>
  <c r="AL51" i="58"/>
  <c r="AK51" i="58"/>
  <c r="AL50" i="58"/>
  <c r="AK50" i="58"/>
  <c r="AL49" i="58"/>
  <c r="AK49" i="58"/>
  <c r="AL48" i="58"/>
  <c r="AK48" i="58"/>
  <c r="AL47" i="58"/>
  <c r="AK47" i="58"/>
  <c r="AL46" i="58"/>
  <c r="AK46" i="58"/>
  <c r="AL44" i="58"/>
  <c r="AK44" i="58"/>
  <c r="AL43" i="58"/>
  <c r="AK43" i="58"/>
  <c r="AL42" i="58"/>
  <c r="AK42" i="58"/>
  <c r="AL41" i="58"/>
  <c r="AK41" i="58"/>
  <c r="AC40" i="58"/>
  <c r="AA40" i="58"/>
  <c r="Z40" i="58"/>
  <c r="Y40" i="58"/>
  <c r="X40" i="58"/>
  <c r="W40" i="58"/>
  <c r="V40" i="58"/>
  <c r="U40" i="58"/>
  <c r="T40" i="58"/>
  <c r="S40" i="58"/>
  <c r="R40" i="58"/>
  <c r="Q40" i="58"/>
  <c r="P40" i="58"/>
  <c r="O40" i="58"/>
  <c r="N40" i="58"/>
  <c r="M40" i="58"/>
  <c r="L40" i="58"/>
  <c r="K40" i="58"/>
  <c r="J40" i="58"/>
  <c r="I40" i="58"/>
  <c r="H40" i="58"/>
  <c r="G40" i="58"/>
  <c r="F40" i="58"/>
  <c r="E40" i="58"/>
  <c r="D40" i="58"/>
  <c r="C40" i="58"/>
  <c r="B40" i="58"/>
  <c r="AL39" i="58"/>
  <c r="AK39" i="58"/>
  <c r="AL38" i="58"/>
  <c r="AK38" i="58"/>
  <c r="AL37" i="58"/>
  <c r="AK37" i="58"/>
  <c r="AC36" i="58"/>
  <c r="AA36" i="58"/>
  <c r="Z36" i="58"/>
  <c r="Y36" i="58"/>
  <c r="X36" i="58"/>
  <c r="W36" i="58"/>
  <c r="V36" i="58"/>
  <c r="U36" i="58"/>
  <c r="T36" i="58"/>
  <c r="S36" i="58"/>
  <c r="R36" i="58"/>
  <c r="Q36" i="58"/>
  <c r="P36" i="58"/>
  <c r="O36" i="58"/>
  <c r="N36" i="58"/>
  <c r="M36" i="58"/>
  <c r="L36" i="58"/>
  <c r="K36" i="58"/>
  <c r="J36" i="58"/>
  <c r="I36" i="58"/>
  <c r="H36" i="58"/>
  <c r="G36" i="58"/>
  <c r="F36" i="58"/>
  <c r="E36" i="58"/>
  <c r="D36" i="58"/>
  <c r="C36" i="58"/>
  <c r="B36" i="58"/>
  <c r="AL35" i="58"/>
  <c r="AK35" i="58"/>
  <c r="AL34" i="58"/>
  <c r="AK34" i="58"/>
  <c r="AL33" i="58"/>
  <c r="AK33" i="58"/>
  <c r="AL32" i="58"/>
  <c r="AK32" i="58"/>
  <c r="AL31" i="58"/>
  <c r="AK31" i="58"/>
  <c r="AL30" i="58"/>
  <c r="AK30" i="58"/>
  <c r="AC29" i="58"/>
  <c r="AA29" i="58"/>
  <c r="Z29" i="58"/>
  <c r="Y29" i="58"/>
  <c r="X29" i="58"/>
  <c r="W29" i="58"/>
  <c r="V29" i="58"/>
  <c r="U29" i="58"/>
  <c r="T29" i="58"/>
  <c r="S29" i="58"/>
  <c r="R29" i="58"/>
  <c r="Q29" i="58"/>
  <c r="P29" i="58"/>
  <c r="O29" i="58"/>
  <c r="N29" i="58"/>
  <c r="M29" i="58"/>
  <c r="L29" i="58"/>
  <c r="K29" i="58"/>
  <c r="J29" i="58"/>
  <c r="I29" i="58"/>
  <c r="H29" i="58"/>
  <c r="G29" i="58"/>
  <c r="F29" i="58"/>
  <c r="E29" i="58"/>
  <c r="D29" i="58"/>
  <c r="C29" i="58"/>
  <c r="B29" i="58"/>
  <c r="AL28" i="58"/>
  <c r="AK28" i="58"/>
  <c r="AL27" i="58"/>
  <c r="AK27" i="58"/>
  <c r="AL26" i="58"/>
  <c r="AK26" i="58"/>
  <c r="AL25" i="58"/>
  <c r="AK25" i="58"/>
  <c r="AL24" i="58"/>
  <c r="AK24" i="58"/>
  <c r="AL23" i="58"/>
  <c r="AK23" i="58"/>
  <c r="AC22" i="58"/>
  <c r="AA22" i="58"/>
  <c r="Z22" i="58"/>
  <c r="Y22" i="58"/>
  <c r="X22" i="58"/>
  <c r="W22" i="58"/>
  <c r="V22" i="58"/>
  <c r="U22" i="58"/>
  <c r="T22" i="58"/>
  <c r="S22" i="58"/>
  <c r="R22" i="58"/>
  <c r="Q22" i="58"/>
  <c r="P22" i="58"/>
  <c r="O22" i="58"/>
  <c r="N22" i="58"/>
  <c r="M22" i="58"/>
  <c r="L22" i="58"/>
  <c r="K22" i="58"/>
  <c r="J22" i="58"/>
  <c r="I22" i="58"/>
  <c r="H22" i="58"/>
  <c r="G22" i="58"/>
  <c r="F22" i="58"/>
  <c r="E22" i="58"/>
  <c r="D22" i="58"/>
  <c r="C22" i="58"/>
  <c r="B22" i="58"/>
  <c r="AL21" i="58"/>
  <c r="AK21" i="58"/>
  <c r="AL20" i="58"/>
  <c r="AK20" i="58"/>
  <c r="AL19" i="58"/>
  <c r="AK19" i="58"/>
  <c r="AC18" i="58"/>
  <c r="AA18" i="58"/>
  <c r="Z18" i="58"/>
  <c r="Y18" i="58"/>
  <c r="X18" i="58"/>
  <c r="W18" i="58"/>
  <c r="V18" i="58"/>
  <c r="U18" i="58"/>
  <c r="T18" i="58"/>
  <c r="S18" i="58"/>
  <c r="R18" i="58"/>
  <c r="Q18" i="58"/>
  <c r="P18" i="58"/>
  <c r="O18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B18" i="58"/>
  <c r="AK18" i="58" s="1"/>
  <c r="AL17" i="58"/>
  <c r="AK17" i="58"/>
  <c r="AL16" i="58"/>
  <c r="AK16" i="58"/>
  <c r="AL15" i="58"/>
  <c r="AK15" i="58"/>
  <c r="AC14" i="58"/>
  <c r="AA14" i="58"/>
  <c r="Z14" i="58"/>
  <c r="Y14" i="58"/>
  <c r="X14" i="58"/>
  <c r="W14" i="58"/>
  <c r="V14" i="58"/>
  <c r="U14" i="58"/>
  <c r="T14" i="58"/>
  <c r="S14" i="58"/>
  <c r="R14" i="58"/>
  <c r="Q14" i="58"/>
  <c r="P14" i="58"/>
  <c r="O14" i="58"/>
  <c r="N14" i="58"/>
  <c r="M14" i="58"/>
  <c r="L14" i="58"/>
  <c r="K14" i="58"/>
  <c r="J14" i="58"/>
  <c r="I14" i="58"/>
  <c r="H14" i="58"/>
  <c r="G14" i="58"/>
  <c r="F14" i="58"/>
  <c r="E14" i="58"/>
  <c r="D14" i="58"/>
  <c r="C14" i="58"/>
  <c r="B14" i="58"/>
  <c r="AL13" i="58"/>
  <c r="AK13" i="58"/>
  <c r="AL12" i="58"/>
  <c r="AK12" i="58"/>
  <c r="AL11" i="58"/>
  <c r="AK11" i="58"/>
  <c r="AL10" i="58"/>
  <c r="AK10" i="58"/>
  <c r="AC9" i="58"/>
  <c r="AA9" i="58"/>
  <c r="Z9" i="58"/>
  <c r="Y9" i="58"/>
  <c r="X9" i="58"/>
  <c r="W9" i="58"/>
  <c r="V9" i="58"/>
  <c r="U9" i="58"/>
  <c r="T9" i="58"/>
  <c r="S9" i="58"/>
  <c r="R9" i="58"/>
  <c r="Q9" i="58"/>
  <c r="P9" i="58"/>
  <c r="O9" i="58"/>
  <c r="N9" i="58"/>
  <c r="M9" i="58"/>
  <c r="L9" i="58"/>
  <c r="K9" i="58"/>
  <c r="J9" i="58"/>
  <c r="I9" i="58"/>
  <c r="H9" i="58"/>
  <c r="G9" i="58"/>
  <c r="F9" i="58"/>
  <c r="E9" i="58"/>
  <c r="D9" i="58"/>
  <c r="C9" i="58"/>
  <c r="AL8" i="58"/>
  <c r="AK8" i="58"/>
  <c r="AL7" i="58"/>
  <c r="AK7" i="58"/>
  <c r="AL6" i="58"/>
  <c r="AK6" i="58"/>
  <c r="AK61" i="58" l="1"/>
  <c r="AL61" i="58"/>
  <c r="AK54" i="58"/>
  <c r="AL54" i="58"/>
  <c r="AK40" i="58"/>
  <c r="AL40" i="58"/>
  <c r="AK36" i="58"/>
  <c r="AL36" i="58"/>
  <c r="AK29" i="58"/>
  <c r="AL29" i="58"/>
  <c r="AK22" i="58"/>
  <c r="AL22" i="58"/>
  <c r="AK14" i="58"/>
  <c r="AL14" i="58"/>
  <c r="AK45" i="58"/>
  <c r="AL45" i="58"/>
  <c r="AK9" i="58"/>
  <c r="AL9" i="58"/>
  <c r="AL18" i="58"/>
  <c r="L62" i="58"/>
  <c r="L64" i="58" s="1"/>
  <c r="AC62" i="58"/>
  <c r="AC64" i="58" s="1"/>
  <c r="J63" i="58"/>
  <c r="J65" i="58" s="1"/>
  <c r="F62" i="58"/>
  <c r="F64" i="58" s="1"/>
  <c r="N62" i="58"/>
  <c r="N64" i="58" s="1"/>
  <c r="V62" i="58"/>
  <c r="V64" i="58" s="1"/>
  <c r="N63" i="58"/>
  <c r="N65" i="58" s="1"/>
  <c r="C62" i="58"/>
  <c r="C64" i="58" s="1"/>
  <c r="G62" i="58"/>
  <c r="G64" i="58" s="1"/>
  <c r="K62" i="58"/>
  <c r="K64" i="58" s="1"/>
  <c r="O62" i="58"/>
  <c r="O64" i="58" s="1"/>
  <c r="S62" i="58"/>
  <c r="S64" i="58" s="1"/>
  <c r="W62" i="58"/>
  <c r="W64" i="58" s="1"/>
  <c r="AA62" i="58"/>
  <c r="AA64" i="58" s="1"/>
  <c r="B63" i="58"/>
  <c r="B65" i="58" s="1"/>
  <c r="F63" i="58"/>
  <c r="F65" i="58" s="1"/>
  <c r="R63" i="58"/>
  <c r="R65" i="58" s="1"/>
  <c r="V63" i="58"/>
  <c r="V65" i="58" s="1"/>
  <c r="Z63" i="58"/>
  <c r="Z65" i="58" s="1"/>
  <c r="P62" i="58"/>
  <c r="P64" i="58" s="1"/>
  <c r="B62" i="58"/>
  <c r="B64" i="58" s="1"/>
  <c r="J62" i="58"/>
  <c r="J64" i="58" s="1"/>
  <c r="R62" i="58"/>
  <c r="R64" i="58" s="1"/>
  <c r="Z62" i="58"/>
  <c r="Z64" i="58" s="1"/>
  <c r="D63" i="58"/>
  <c r="D65" i="58" s="1"/>
  <c r="H63" i="58"/>
  <c r="H65" i="58" s="1"/>
  <c r="L63" i="58"/>
  <c r="L65" i="58" s="1"/>
  <c r="P63" i="58"/>
  <c r="P65" i="58" s="1"/>
  <c r="T63" i="58"/>
  <c r="T65" i="58" s="1"/>
  <c r="X63" i="58"/>
  <c r="X65" i="58" s="1"/>
  <c r="AC63" i="58"/>
  <c r="AC65" i="58" s="1"/>
  <c r="C63" i="58"/>
  <c r="C65" i="58" s="1"/>
  <c r="G63" i="58"/>
  <c r="G65" i="58" s="1"/>
  <c r="K63" i="58"/>
  <c r="K65" i="58" s="1"/>
  <c r="O63" i="58"/>
  <c r="O65" i="58" s="1"/>
  <c r="S63" i="58"/>
  <c r="S65" i="58" s="1"/>
  <c r="W63" i="58"/>
  <c r="W65" i="58" s="1"/>
  <c r="AA63" i="58"/>
  <c r="AA65" i="58" s="1"/>
  <c r="D62" i="58"/>
  <c r="D64" i="58" s="1"/>
  <c r="T62" i="58"/>
  <c r="T64" i="58" s="1"/>
  <c r="E63" i="58"/>
  <c r="E65" i="58" s="1"/>
  <c r="I63" i="58"/>
  <c r="I65" i="58" s="1"/>
  <c r="M63" i="58"/>
  <c r="M65" i="58" s="1"/>
  <c r="Q63" i="58"/>
  <c r="Q65" i="58" s="1"/>
  <c r="U63" i="58"/>
  <c r="U65" i="58" s="1"/>
  <c r="Y63" i="58"/>
  <c r="Y65" i="58" s="1"/>
  <c r="H62" i="58"/>
  <c r="H64" i="58" s="1"/>
  <c r="X62" i="58"/>
  <c r="X64" i="58" s="1"/>
  <c r="E62" i="58"/>
  <c r="E64" i="58" s="1"/>
  <c r="I62" i="58"/>
  <c r="I64" i="58" s="1"/>
  <c r="M62" i="58"/>
  <c r="M64" i="58" s="1"/>
  <c r="Q62" i="58"/>
  <c r="Q64" i="58" s="1"/>
  <c r="U62" i="58"/>
  <c r="U64" i="58" s="1"/>
  <c r="Y62" i="58"/>
  <c r="Y64" i="58" s="1"/>
  <c r="AK62" i="58" l="1"/>
  <c r="AL63" i="58"/>
  <c r="AL65" i="58" l="1"/>
  <c r="AK64" i="58"/>
</calcChain>
</file>

<file path=xl/sharedStrings.xml><?xml version="1.0" encoding="utf-8"?>
<sst xmlns="http://schemas.openxmlformats.org/spreadsheetml/2006/main" count="69" uniqueCount="40">
  <si>
    <t>Osztálylétszám/fő</t>
  </si>
  <si>
    <t>2.</t>
  </si>
  <si>
    <t>3.</t>
  </si>
  <si>
    <t>4.</t>
  </si>
  <si>
    <t>5.</t>
  </si>
  <si>
    <t>6.</t>
  </si>
  <si>
    <t>7.</t>
  </si>
  <si>
    <t>8.</t>
  </si>
  <si>
    <r>
      <t xml:space="preserve">1. Mi a játék? </t>
    </r>
    <r>
      <rPr>
        <sz val="10"/>
        <rFont val="Calibri"/>
        <family val="2"/>
        <charset val="238"/>
      </rPr>
      <t>1.</t>
    </r>
  </si>
  <si>
    <r>
      <t xml:space="preserve">2. Mi szükséges a játékhoz? </t>
    </r>
    <r>
      <rPr>
        <sz val="10"/>
        <rFont val="Calibri"/>
        <family val="2"/>
        <charset val="238"/>
      </rPr>
      <t>1.</t>
    </r>
  </si>
  <si>
    <r>
      <t>4. Befolyásolhatjuk-e a szerencsénket?</t>
    </r>
    <r>
      <rPr>
        <sz val="10"/>
        <rFont val="Calibri"/>
        <family val="2"/>
        <charset val="238"/>
      </rPr>
      <t xml:space="preserve"> 1.</t>
    </r>
  </si>
  <si>
    <r>
      <t xml:space="preserve">5. Melyik nem szerencsejáték? </t>
    </r>
    <r>
      <rPr>
        <sz val="10"/>
        <rFont val="Calibri"/>
        <family val="2"/>
        <charset val="238"/>
      </rPr>
      <t>1.</t>
    </r>
  </si>
  <si>
    <r>
      <t xml:space="preserve">7. Mikortól beszélhetünk szerencsejáték-függőségről? </t>
    </r>
    <r>
      <rPr>
        <sz val="10"/>
        <rFont val="Calibri"/>
        <family val="2"/>
        <charset val="238"/>
      </rPr>
      <t>1.</t>
    </r>
  </si>
  <si>
    <r>
      <t xml:space="preserve">8. Mi a szerencsejáték-függőség? </t>
    </r>
    <r>
      <rPr>
        <sz val="10"/>
        <rFont val="Calibri"/>
        <family val="2"/>
        <charset val="238"/>
      </rPr>
      <t>1.</t>
    </r>
  </si>
  <si>
    <r>
      <t xml:space="preserve">10. Jelöld be a tiltott szerencsejátékokat! </t>
    </r>
    <r>
      <rPr>
        <sz val="10"/>
        <rFont val="Calibri"/>
        <family val="2"/>
        <charset val="238"/>
      </rPr>
      <t>1.</t>
    </r>
  </si>
  <si>
    <t>HAMIS VÁLASZOK ÖSSZ./ FŐ:</t>
  </si>
  <si>
    <t xml:space="preserve"> IGAZ VÁLASZOK ÖSSZ./ FŐ:</t>
  </si>
  <si>
    <r>
      <t xml:space="preserve">9. Melyik szerencsejáték a legvesz.  a játékfüggőség  kialakulásában? </t>
    </r>
    <r>
      <rPr>
        <sz val="10"/>
        <rFont val="Calibri"/>
        <family val="2"/>
        <charset val="238"/>
      </rPr>
      <t>1.</t>
    </r>
  </si>
  <si>
    <t>VÁROS, TELEPÜLÉS:</t>
  </si>
  <si>
    <t>ISKOLA NEVE:</t>
  </si>
  <si>
    <t>OSZTÁLY:</t>
  </si>
  <si>
    <t>IGAZ
VÁLASZOK
ÖSSZ./ OSZTÁLY:</t>
  </si>
  <si>
    <t>HAMIS
VÁLASZOK
ÖSSZ./ OSZTÁLY:</t>
  </si>
  <si>
    <t>IGAZ VÁLASZOK ÖSSZ./ FŐ/ %</t>
  </si>
  <si>
    <t>HAMIS VÁLASZOK ÖSSZ./ FŐ/ %</t>
  </si>
  <si>
    <t>KITÖLTÉSI ÚTMUTATÓ:</t>
  </si>
  <si>
    <t>1. kérdés összesítő:</t>
  </si>
  <si>
    <t>3. kérdés összesítő:</t>
  </si>
  <si>
    <t>4. kérdés összesítő:</t>
  </si>
  <si>
    <t>5. kérdés összesítő:</t>
  </si>
  <si>
    <t>6. kérdés összesítő:</t>
  </si>
  <si>
    <t>7. kérdés összesítő:</t>
  </si>
  <si>
    <t>8. kérdés összesítő:</t>
  </si>
  <si>
    <t>9. kérdés összesítő:</t>
  </si>
  <si>
    <t>10. kérdés összesítő:</t>
  </si>
  <si>
    <t>2. kérdés összesítő:</t>
  </si>
  <si>
    <t>SZERENCSEJÁTÉK-TESZT</t>
  </si>
  <si>
    <r>
      <t>3. Milyen gyakorisággal lehet szerencséd</t>
    </r>
    <r>
      <rPr>
        <sz val="10"/>
        <rFont val="Calibri"/>
        <family val="2"/>
        <charset val="238"/>
      </rPr>
      <t xml:space="preserve"> 1.</t>
    </r>
  </si>
  <si>
    <r>
      <t xml:space="preserve">• csak a szürke és a zöld színű cellákba kell írni
• a kérdésekre adott válaszok jele: 1 (nem x)
• a jó válaszok zölddel, vízsszintes sávokban vannak jelölve
</t>
    </r>
    <r>
      <rPr>
        <b/>
        <sz val="12"/>
        <color theme="0"/>
        <rFont val="Calibri"/>
        <family val="2"/>
        <charset val="238"/>
      </rPr>
      <t>•</t>
    </r>
    <r>
      <rPr>
        <b/>
        <sz val="12"/>
        <color theme="0"/>
        <rFont val="Calibri"/>
        <family val="2"/>
        <charset val="238"/>
        <scheme val="minor"/>
      </rPr>
      <t xml:space="preserve"> a felvett kérdőíven a válaszok sorszámozása függőleges irányú (5. 6. 9. 10. kérdés)</t>
    </r>
  </si>
  <si>
    <r>
      <t xml:space="preserve">6. Mely szerencsejátékok engedélyezettek 18 év alatt? </t>
    </r>
    <r>
      <rPr>
        <sz val="10"/>
        <rFont val="Calibri"/>
        <family val="2"/>
        <charset val="238"/>
      </rPr>
      <t>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</si>
</sst>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%&quot;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0"/>
      <name val="Calibri"/>
      <family val="2"/>
      <charset val="238"/>
    </font>
    <font>
      <sz val="12"/>
      <color theme="3" tint="0.7999816888943144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3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0" fillId="2" borderId="0" xfId="0" applyNumberFormat="1" applyFill="1"/>
    <xf numFmtId="0" fontId="6" fillId="5" borderId="9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/>
    </xf>
    <xf numFmtId="0" fontId="3" fillId="5" borderId="1" xfId="0" applyFont="1" applyFill="1" applyBorder="1"/>
    <xf numFmtId="164" fontId="3" fillId="5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9" fillId="7" borderId="6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4" fontId="3" fillId="5" borderId="4" xfId="1" applyNumberFormat="1" applyFont="1" applyFill="1" applyBorder="1" applyAlignment="1">
      <alignment horizontal="center" vertical="center"/>
    </xf>
    <xf numFmtId="164" fontId="9" fillId="7" borderId="4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16" fontId="6" fillId="4" borderId="9" xfId="0" applyNumberFormat="1" applyFont="1" applyFill="1" applyBorder="1" applyAlignment="1">
      <alignment horizontal="left" vertical="center"/>
    </xf>
    <xf numFmtId="16" fontId="6" fillId="4" borderId="1" xfId="0" applyNumberFormat="1" applyFont="1" applyFill="1" applyBorder="1" applyAlignment="1">
      <alignment horizontal="left" vertical="center"/>
    </xf>
    <xf numFmtId="16" fontId="6" fillId="4" borderId="5" xfId="0" applyNumberFormat="1" applyFont="1" applyFill="1" applyBorder="1" applyAlignment="1">
      <alignment horizontal="left" vertic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mruColors>
      <color rgb="FFD9D9D9"/>
      <color rgb="FFFFA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M73"/>
  <sheetViews>
    <sheetView tabSelected="1" zoomScale="90" zoomScaleNormal="90" workbookViewId="0">
      <pane xSplit="1" ySplit="5" topLeftCell="V39" activePane="bottomRight" state="frozen"/>
      <selection pane="topRight" activeCell="B1" sqref="B1"/>
      <selection pane="bottomLeft" activeCell="A6" sqref="A6"/>
      <selection pane="bottomRight" activeCell="A34" sqref="A34"/>
    </sheetView>
  </sheetViews>
  <sheetFormatPr defaultColWidth="9.109375" defaultRowHeight="13.2" x14ac:dyDescent="0.25"/>
  <cols>
    <col min="1" max="1" width="83.44140625" style="1" customWidth="1"/>
    <col min="2" max="29" width="7.5546875" style="1" customWidth="1"/>
    <col min="30" max="30" width="0.109375" style="1" customWidth="1"/>
    <col min="31" max="36" width="7.5546875" style="1" customWidth="1"/>
    <col min="37" max="38" width="15.44140625" style="1" customWidth="1"/>
    <col min="39" max="16384" width="9.109375" style="1"/>
  </cols>
  <sheetData>
    <row r="1" spans="1:39" ht="33.75" customHeight="1" thickTop="1" thickBot="1" x14ac:dyDescent="0.3">
      <c r="A1" s="41" t="s">
        <v>25</v>
      </c>
      <c r="B1" s="50" t="s">
        <v>18</v>
      </c>
      <c r="C1" s="51"/>
      <c r="D1" s="52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5"/>
    </row>
    <row r="2" spans="1:39" ht="34.5" customHeight="1" thickTop="1" thickBot="1" x14ac:dyDescent="0.3">
      <c r="A2" s="56" t="s">
        <v>38</v>
      </c>
      <c r="B2" s="50" t="s">
        <v>19</v>
      </c>
      <c r="C2" s="51"/>
      <c r="D2" s="52"/>
      <c r="E2" s="53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5"/>
    </row>
    <row r="3" spans="1:39" ht="34.5" customHeight="1" thickTop="1" thickBot="1" x14ac:dyDescent="0.3">
      <c r="A3" s="57"/>
      <c r="B3" s="50" t="s">
        <v>20</v>
      </c>
      <c r="C3" s="51"/>
      <c r="D3" s="52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60"/>
    </row>
    <row r="4" spans="1:39" ht="33.75" customHeight="1" thickTop="1" thickBot="1" x14ac:dyDescent="0.35">
      <c r="A4" s="6" t="s">
        <v>36</v>
      </c>
      <c r="B4" s="47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0"/>
      <c r="AC4" s="8"/>
      <c r="AD4" s="8"/>
      <c r="AE4" s="8"/>
      <c r="AF4" s="8"/>
      <c r="AG4" s="8"/>
      <c r="AH4" s="8"/>
      <c r="AI4" s="8"/>
      <c r="AJ4" s="8"/>
      <c r="AK4" s="49" t="s">
        <v>21</v>
      </c>
      <c r="AL4" s="49" t="s">
        <v>22</v>
      </c>
    </row>
    <row r="5" spans="1:39" ht="23.25" customHeight="1" thickTop="1" thickBot="1" x14ac:dyDescent="0.35">
      <c r="A5" s="7"/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  <c r="I5" s="20">
        <v>8</v>
      </c>
      <c r="J5" s="20">
        <v>9</v>
      </c>
      <c r="K5" s="20">
        <v>10</v>
      </c>
      <c r="L5" s="20">
        <v>11</v>
      </c>
      <c r="M5" s="20">
        <v>12</v>
      </c>
      <c r="N5" s="20">
        <v>13</v>
      </c>
      <c r="O5" s="20">
        <v>14</v>
      </c>
      <c r="P5" s="20">
        <v>15</v>
      </c>
      <c r="Q5" s="20">
        <v>16</v>
      </c>
      <c r="R5" s="20">
        <v>17</v>
      </c>
      <c r="S5" s="20">
        <v>18</v>
      </c>
      <c r="T5" s="20">
        <v>19</v>
      </c>
      <c r="U5" s="20">
        <v>20</v>
      </c>
      <c r="V5" s="20">
        <v>21</v>
      </c>
      <c r="W5" s="20">
        <v>22</v>
      </c>
      <c r="X5" s="20">
        <v>23</v>
      </c>
      <c r="Y5" s="20">
        <v>24</v>
      </c>
      <c r="Z5" s="20">
        <v>25</v>
      </c>
      <c r="AA5" s="20">
        <v>26</v>
      </c>
      <c r="AB5" s="20">
        <v>27</v>
      </c>
      <c r="AC5" s="20">
        <v>28</v>
      </c>
      <c r="AD5" s="2"/>
      <c r="AE5" s="21">
        <v>30</v>
      </c>
      <c r="AF5" s="21">
        <v>31</v>
      </c>
      <c r="AG5" s="21">
        <v>32</v>
      </c>
      <c r="AH5" s="21">
        <v>33</v>
      </c>
      <c r="AI5" s="21">
        <v>34</v>
      </c>
      <c r="AJ5" s="21">
        <v>35</v>
      </c>
      <c r="AK5" s="49"/>
      <c r="AL5" s="49"/>
    </row>
    <row r="6" spans="1:39" ht="17.25" customHeight="1" thickTop="1" thickBot="1" x14ac:dyDescent="0.3">
      <c r="A6" s="24" t="s">
        <v>8</v>
      </c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30">
        <f>COUNTIF(B6:AA6,TRUE)</f>
        <v>0</v>
      </c>
      <c r="AL6" s="33">
        <f>COUNTIF(B6:AD6,FALSE)</f>
        <v>0</v>
      </c>
    </row>
    <row r="7" spans="1:39" ht="17.25" customHeight="1" thickTop="1" thickBot="1" x14ac:dyDescent="0.3">
      <c r="A7" s="25" t="s">
        <v>1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31">
        <f>COUNTIF(B7:AA7,TRUE)</f>
        <v>0</v>
      </c>
      <c r="AL7" s="34">
        <f>COUNTIF(B7:AD7,FALSE)</f>
        <v>0</v>
      </c>
    </row>
    <row r="8" spans="1:39" ht="17.25" customHeight="1" thickTop="1" thickBot="1" x14ac:dyDescent="0.3">
      <c r="A8" s="26" t="s">
        <v>2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2"/>
      <c r="AE8" s="29"/>
      <c r="AF8" s="29"/>
      <c r="AG8" s="29"/>
      <c r="AH8" s="29"/>
      <c r="AI8" s="29"/>
      <c r="AJ8" s="29"/>
      <c r="AK8" s="32">
        <f>COUNTIF(B8:AA8,TRUE)</f>
        <v>0</v>
      </c>
      <c r="AL8" s="35">
        <f>COUNTIF(B8:AD8,FALSE)</f>
        <v>0</v>
      </c>
    </row>
    <row r="9" spans="1:39" s="4" customFormat="1" ht="17.25" customHeight="1" thickTop="1" thickBot="1" x14ac:dyDescent="0.3">
      <c r="A9" s="27" t="s">
        <v>26</v>
      </c>
      <c r="B9" s="16" t="b">
        <f t="shared" ref="B9:AJ9" si="0">AND(B6=0,B7=1,B8=0)</f>
        <v>0</v>
      </c>
      <c r="C9" s="17" t="b">
        <f t="shared" si="0"/>
        <v>0</v>
      </c>
      <c r="D9" s="17" t="b">
        <f t="shared" si="0"/>
        <v>0</v>
      </c>
      <c r="E9" s="17" t="b">
        <f t="shared" si="0"/>
        <v>0</v>
      </c>
      <c r="F9" s="17" t="b">
        <f t="shared" si="0"/>
        <v>0</v>
      </c>
      <c r="G9" s="17" t="b">
        <f t="shared" si="0"/>
        <v>0</v>
      </c>
      <c r="H9" s="17" t="b">
        <f t="shared" si="0"/>
        <v>0</v>
      </c>
      <c r="I9" s="17" t="b">
        <f t="shared" si="0"/>
        <v>0</v>
      </c>
      <c r="J9" s="17" t="b">
        <f t="shared" si="0"/>
        <v>0</v>
      </c>
      <c r="K9" s="17" t="b">
        <f t="shared" si="0"/>
        <v>0</v>
      </c>
      <c r="L9" s="17" t="b">
        <f t="shared" si="0"/>
        <v>0</v>
      </c>
      <c r="M9" s="17" t="b">
        <f t="shared" si="0"/>
        <v>0</v>
      </c>
      <c r="N9" s="17" t="b">
        <f t="shared" si="0"/>
        <v>0</v>
      </c>
      <c r="O9" s="17" t="b">
        <f t="shared" si="0"/>
        <v>0</v>
      </c>
      <c r="P9" s="17" t="b">
        <f t="shared" si="0"/>
        <v>0</v>
      </c>
      <c r="Q9" s="17" t="b">
        <f t="shared" si="0"/>
        <v>0</v>
      </c>
      <c r="R9" s="17" t="b">
        <f t="shared" si="0"/>
        <v>0</v>
      </c>
      <c r="S9" s="17" t="b">
        <f t="shared" si="0"/>
        <v>0</v>
      </c>
      <c r="T9" s="17" t="b">
        <f t="shared" si="0"/>
        <v>0</v>
      </c>
      <c r="U9" s="17" t="b">
        <f t="shared" si="0"/>
        <v>0</v>
      </c>
      <c r="V9" s="17" t="b">
        <f t="shared" si="0"/>
        <v>0</v>
      </c>
      <c r="W9" s="17" t="b">
        <f t="shared" si="0"/>
        <v>0</v>
      </c>
      <c r="X9" s="17" t="b">
        <f t="shared" si="0"/>
        <v>0</v>
      </c>
      <c r="Y9" s="17" t="b">
        <f t="shared" si="0"/>
        <v>0</v>
      </c>
      <c r="Z9" s="17" t="b">
        <f t="shared" si="0"/>
        <v>0</v>
      </c>
      <c r="AA9" s="17" t="b">
        <f t="shared" si="0"/>
        <v>0</v>
      </c>
      <c r="AB9" s="17" t="b">
        <f t="shared" si="0"/>
        <v>0</v>
      </c>
      <c r="AC9" s="17" t="b">
        <f t="shared" si="0"/>
        <v>0</v>
      </c>
      <c r="AD9" s="17" t="b">
        <f t="shared" si="0"/>
        <v>0</v>
      </c>
      <c r="AE9" s="17" t="b">
        <f t="shared" si="0"/>
        <v>0</v>
      </c>
      <c r="AF9" s="17" t="b">
        <f t="shared" si="0"/>
        <v>0</v>
      </c>
      <c r="AG9" s="17" t="b">
        <f t="shared" si="0"/>
        <v>0</v>
      </c>
      <c r="AH9" s="17" t="b">
        <f t="shared" si="0"/>
        <v>0</v>
      </c>
      <c r="AI9" s="17" t="b">
        <f t="shared" si="0"/>
        <v>0</v>
      </c>
      <c r="AJ9" s="17" t="b">
        <f t="shared" si="0"/>
        <v>0</v>
      </c>
      <c r="AK9" s="17">
        <f>COUNTIF(B9:AJ9,TRUE)</f>
        <v>0</v>
      </c>
      <c r="AL9" s="16">
        <f>COUNTIF(B9:AJ9,FALSE)</f>
        <v>35</v>
      </c>
      <c r="AM9" s="3"/>
    </row>
    <row r="10" spans="1:39" ht="17.25" customHeight="1" thickTop="1" thickBot="1" x14ac:dyDescent="0.3">
      <c r="A10" s="24" t="s">
        <v>9</v>
      </c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30">
        <f>COUNTIF(B10:AA10,TRUE)</f>
        <v>0</v>
      </c>
      <c r="AL10" s="33">
        <f>COUNTIF(B10:AD10,FALSE)</f>
        <v>0</v>
      </c>
    </row>
    <row r="11" spans="1:39" ht="17.25" customHeight="1" thickTop="1" thickBot="1" x14ac:dyDescent="0.3">
      <c r="A11" s="25" t="s">
        <v>1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1">
        <f>COUNTIF(B11:AA11,TRUE)</f>
        <v>0</v>
      </c>
      <c r="AL11" s="34">
        <f>COUNTIF(B11:AD11,FALSE)</f>
        <v>0</v>
      </c>
    </row>
    <row r="12" spans="1:39" ht="17.25" customHeight="1" thickTop="1" thickBot="1" x14ac:dyDescent="0.3">
      <c r="A12" s="25" t="s">
        <v>2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31">
        <f>COUNTIF(B12:AA12,TRUE)</f>
        <v>0</v>
      </c>
      <c r="AL12" s="34">
        <f>COUNTIF(B12:AD12,FALSE)</f>
        <v>0</v>
      </c>
    </row>
    <row r="13" spans="1:39" ht="17.25" customHeight="1" thickTop="1" thickBot="1" x14ac:dyDescent="0.3">
      <c r="A13" s="26" t="s">
        <v>3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32">
        <f>COUNTIF(B13:AA13,TRUE)</f>
        <v>0</v>
      </c>
      <c r="AL13" s="35">
        <f>COUNTIF(B13:AD13,FALSE)</f>
        <v>0</v>
      </c>
    </row>
    <row r="14" spans="1:39" s="4" customFormat="1" ht="17.25" customHeight="1" thickTop="1" thickBot="1" x14ac:dyDescent="0.3">
      <c r="A14" s="27" t="s">
        <v>35</v>
      </c>
      <c r="B14" s="16" t="b">
        <f t="shared" ref="B14:AJ14" si="1">AND(B10=1,B11=0,B12=1,B13=1)</f>
        <v>0</v>
      </c>
      <c r="C14" s="17" t="b">
        <f t="shared" si="1"/>
        <v>0</v>
      </c>
      <c r="D14" s="17" t="b">
        <f t="shared" si="1"/>
        <v>0</v>
      </c>
      <c r="E14" s="17" t="b">
        <f t="shared" si="1"/>
        <v>0</v>
      </c>
      <c r="F14" s="17" t="b">
        <f t="shared" si="1"/>
        <v>0</v>
      </c>
      <c r="G14" s="17" t="b">
        <f t="shared" si="1"/>
        <v>0</v>
      </c>
      <c r="H14" s="17" t="b">
        <f t="shared" si="1"/>
        <v>0</v>
      </c>
      <c r="I14" s="17" t="b">
        <f t="shared" si="1"/>
        <v>0</v>
      </c>
      <c r="J14" s="17" t="b">
        <f t="shared" si="1"/>
        <v>0</v>
      </c>
      <c r="K14" s="17" t="b">
        <f t="shared" si="1"/>
        <v>0</v>
      </c>
      <c r="L14" s="17" t="b">
        <f t="shared" si="1"/>
        <v>0</v>
      </c>
      <c r="M14" s="17" t="b">
        <f t="shared" si="1"/>
        <v>0</v>
      </c>
      <c r="N14" s="17" t="b">
        <f t="shared" si="1"/>
        <v>0</v>
      </c>
      <c r="O14" s="17" t="b">
        <f t="shared" si="1"/>
        <v>0</v>
      </c>
      <c r="P14" s="17" t="b">
        <f t="shared" si="1"/>
        <v>0</v>
      </c>
      <c r="Q14" s="17" t="b">
        <f t="shared" si="1"/>
        <v>0</v>
      </c>
      <c r="R14" s="17" t="b">
        <f t="shared" si="1"/>
        <v>0</v>
      </c>
      <c r="S14" s="17" t="b">
        <f t="shared" si="1"/>
        <v>0</v>
      </c>
      <c r="T14" s="17" t="b">
        <f t="shared" si="1"/>
        <v>0</v>
      </c>
      <c r="U14" s="17" t="b">
        <f t="shared" si="1"/>
        <v>0</v>
      </c>
      <c r="V14" s="17" t="b">
        <f t="shared" si="1"/>
        <v>0</v>
      </c>
      <c r="W14" s="17" t="b">
        <f t="shared" si="1"/>
        <v>0</v>
      </c>
      <c r="X14" s="17" t="b">
        <f t="shared" si="1"/>
        <v>0</v>
      </c>
      <c r="Y14" s="17" t="b">
        <f t="shared" si="1"/>
        <v>0</v>
      </c>
      <c r="Z14" s="17" t="b">
        <f t="shared" si="1"/>
        <v>0</v>
      </c>
      <c r="AA14" s="17" t="b">
        <f t="shared" si="1"/>
        <v>0</v>
      </c>
      <c r="AB14" s="17" t="b">
        <f t="shared" si="1"/>
        <v>0</v>
      </c>
      <c r="AC14" s="17" t="b">
        <f t="shared" si="1"/>
        <v>0</v>
      </c>
      <c r="AD14" s="17" t="b">
        <f t="shared" si="1"/>
        <v>0</v>
      </c>
      <c r="AE14" s="17" t="b">
        <f t="shared" si="1"/>
        <v>0</v>
      </c>
      <c r="AF14" s="17" t="b">
        <f t="shared" si="1"/>
        <v>0</v>
      </c>
      <c r="AG14" s="17" t="b">
        <f t="shared" si="1"/>
        <v>0</v>
      </c>
      <c r="AH14" s="17" t="b">
        <f t="shared" si="1"/>
        <v>0</v>
      </c>
      <c r="AI14" s="17" t="b">
        <f t="shared" si="1"/>
        <v>0</v>
      </c>
      <c r="AJ14" s="17" t="b">
        <f t="shared" si="1"/>
        <v>0</v>
      </c>
      <c r="AK14" s="17">
        <f>COUNTIF(B14:AJ14,TRUE)</f>
        <v>0</v>
      </c>
      <c r="AL14" s="16">
        <f>COUNTIF(B14:AJ14,FALSE)</f>
        <v>35</v>
      </c>
    </row>
    <row r="15" spans="1:39" ht="17.25" customHeight="1" thickTop="1" thickBot="1" x14ac:dyDescent="0.3">
      <c r="A15" s="24" t="s">
        <v>37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30">
        <f>COUNTIF(B15:AA15,TRUE)</f>
        <v>0</v>
      </c>
      <c r="AL15" s="33">
        <f>COUNTIF(B15:AD15,FALSE)</f>
        <v>0</v>
      </c>
    </row>
    <row r="16" spans="1:39" ht="17.25" customHeight="1" thickTop="1" thickBot="1" x14ac:dyDescent="0.3">
      <c r="A16" s="25" t="s">
        <v>1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1">
        <f>COUNTIF(B16:AA16,TRUE)</f>
        <v>0</v>
      </c>
      <c r="AL16" s="34">
        <f>COUNTIF(B16:AD16,FALSE)</f>
        <v>0</v>
      </c>
    </row>
    <row r="17" spans="1:38" ht="17.25" customHeight="1" thickTop="1" thickBot="1" x14ac:dyDescent="0.3">
      <c r="A17" s="26" t="s">
        <v>2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2">
        <f>COUNTIF(B17:AA17,TRUE)</f>
        <v>0</v>
      </c>
      <c r="AL17" s="35">
        <f>COUNTIF(B17:AD17,FALSE)</f>
        <v>0</v>
      </c>
    </row>
    <row r="18" spans="1:38" s="4" customFormat="1" ht="17.25" customHeight="1" thickTop="1" thickBot="1" x14ac:dyDescent="0.3">
      <c r="A18" s="27" t="s">
        <v>27</v>
      </c>
      <c r="B18" s="16" t="b">
        <f t="shared" ref="B18:AJ18" si="2">AND(B15=1,B16=0,B17=0)</f>
        <v>0</v>
      </c>
      <c r="C18" s="17" t="b">
        <f t="shared" si="2"/>
        <v>0</v>
      </c>
      <c r="D18" s="17" t="b">
        <f t="shared" si="2"/>
        <v>0</v>
      </c>
      <c r="E18" s="17" t="b">
        <f t="shared" si="2"/>
        <v>0</v>
      </c>
      <c r="F18" s="17" t="b">
        <f t="shared" si="2"/>
        <v>0</v>
      </c>
      <c r="G18" s="17" t="b">
        <f t="shared" si="2"/>
        <v>0</v>
      </c>
      <c r="H18" s="17" t="b">
        <f t="shared" si="2"/>
        <v>0</v>
      </c>
      <c r="I18" s="17" t="b">
        <f t="shared" si="2"/>
        <v>0</v>
      </c>
      <c r="J18" s="17" t="b">
        <f t="shared" si="2"/>
        <v>0</v>
      </c>
      <c r="K18" s="17" t="b">
        <f t="shared" si="2"/>
        <v>0</v>
      </c>
      <c r="L18" s="17" t="b">
        <f t="shared" si="2"/>
        <v>0</v>
      </c>
      <c r="M18" s="17" t="b">
        <f t="shared" si="2"/>
        <v>0</v>
      </c>
      <c r="N18" s="17" t="b">
        <f t="shared" si="2"/>
        <v>0</v>
      </c>
      <c r="O18" s="17" t="b">
        <f t="shared" si="2"/>
        <v>0</v>
      </c>
      <c r="P18" s="17" t="b">
        <f t="shared" si="2"/>
        <v>0</v>
      </c>
      <c r="Q18" s="17" t="b">
        <f t="shared" si="2"/>
        <v>0</v>
      </c>
      <c r="R18" s="17" t="b">
        <f t="shared" si="2"/>
        <v>0</v>
      </c>
      <c r="S18" s="17" t="b">
        <f t="shared" si="2"/>
        <v>0</v>
      </c>
      <c r="T18" s="17" t="b">
        <f t="shared" si="2"/>
        <v>0</v>
      </c>
      <c r="U18" s="17" t="b">
        <f t="shared" si="2"/>
        <v>0</v>
      </c>
      <c r="V18" s="17" t="b">
        <f t="shared" si="2"/>
        <v>0</v>
      </c>
      <c r="W18" s="17" t="b">
        <f t="shared" si="2"/>
        <v>0</v>
      </c>
      <c r="X18" s="17" t="b">
        <f t="shared" si="2"/>
        <v>0</v>
      </c>
      <c r="Y18" s="17" t="b">
        <f t="shared" si="2"/>
        <v>0</v>
      </c>
      <c r="Z18" s="17" t="b">
        <f t="shared" si="2"/>
        <v>0</v>
      </c>
      <c r="AA18" s="17" t="b">
        <f t="shared" si="2"/>
        <v>0</v>
      </c>
      <c r="AB18" s="17" t="b">
        <f t="shared" si="2"/>
        <v>0</v>
      </c>
      <c r="AC18" s="17" t="b">
        <f t="shared" si="2"/>
        <v>0</v>
      </c>
      <c r="AD18" s="17" t="b">
        <f t="shared" si="2"/>
        <v>0</v>
      </c>
      <c r="AE18" s="17" t="b">
        <f t="shared" si="2"/>
        <v>0</v>
      </c>
      <c r="AF18" s="17" t="b">
        <f t="shared" si="2"/>
        <v>0</v>
      </c>
      <c r="AG18" s="17" t="b">
        <f t="shared" si="2"/>
        <v>0</v>
      </c>
      <c r="AH18" s="17" t="b">
        <f t="shared" si="2"/>
        <v>0</v>
      </c>
      <c r="AI18" s="17" t="b">
        <f t="shared" si="2"/>
        <v>0</v>
      </c>
      <c r="AJ18" s="17" t="b">
        <f t="shared" si="2"/>
        <v>0</v>
      </c>
      <c r="AK18" s="17">
        <f>COUNTIF(B18:AJ18,TRUE)</f>
        <v>0</v>
      </c>
      <c r="AL18" s="16">
        <f>COUNTIF(B18:AJ18,FALSE)</f>
        <v>35</v>
      </c>
    </row>
    <row r="19" spans="1:38" ht="17.25" customHeight="1" thickTop="1" thickBot="1" x14ac:dyDescent="0.3">
      <c r="A19" s="24" t="s">
        <v>10</v>
      </c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30">
        <f>COUNTIF(B19:AA19,TRUE)</f>
        <v>0</v>
      </c>
      <c r="AL19" s="33">
        <f>COUNTIF(B19:AD19,FALSE)</f>
        <v>0</v>
      </c>
    </row>
    <row r="20" spans="1:38" ht="17.25" customHeight="1" thickTop="1" thickBot="1" x14ac:dyDescent="0.3">
      <c r="A20" s="25" t="s">
        <v>1</v>
      </c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1">
        <f>COUNTIF(B20:AA20,TRUE)</f>
        <v>0</v>
      </c>
      <c r="AL20" s="34">
        <f>COUNTIF(B20:AD20,FALSE)</f>
        <v>0</v>
      </c>
    </row>
    <row r="21" spans="1:38" ht="17.25" customHeight="1" thickTop="1" thickBot="1" x14ac:dyDescent="0.3">
      <c r="A21" s="26" t="s">
        <v>2</v>
      </c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32">
        <f>COUNTIF(B21:AA21,TRUE)</f>
        <v>0</v>
      </c>
      <c r="AL21" s="35">
        <f>COUNTIF(B21:AD21,FALSE)</f>
        <v>0</v>
      </c>
    </row>
    <row r="22" spans="1:38" s="4" customFormat="1" ht="17.25" customHeight="1" thickTop="1" thickBot="1" x14ac:dyDescent="0.3">
      <c r="A22" s="27" t="s">
        <v>28</v>
      </c>
      <c r="B22" s="16" t="b">
        <f t="shared" ref="B22:AJ22" si="3">AND(B19=1,B20=0,B21=0)</f>
        <v>0</v>
      </c>
      <c r="C22" s="17" t="b">
        <f t="shared" si="3"/>
        <v>0</v>
      </c>
      <c r="D22" s="17" t="b">
        <f t="shared" si="3"/>
        <v>0</v>
      </c>
      <c r="E22" s="17" t="b">
        <f t="shared" si="3"/>
        <v>0</v>
      </c>
      <c r="F22" s="17" t="b">
        <f t="shared" si="3"/>
        <v>0</v>
      </c>
      <c r="G22" s="17" t="b">
        <f t="shared" si="3"/>
        <v>0</v>
      </c>
      <c r="H22" s="17" t="b">
        <f t="shared" si="3"/>
        <v>0</v>
      </c>
      <c r="I22" s="17" t="b">
        <f t="shared" si="3"/>
        <v>0</v>
      </c>
      <c r="J22" s="17" t="b">
        <f t="shared" si="3"/>
        <v>0</v>
      </c>
      <c r="K22" s="17" t="b">
        <f t="shared" si="3"/>
        <v>0</v>
      </c>
      <c r="L22" s="17" t="b">
        <f t="shared" si="3"/>
        <v>0</v>
      </c>
      <c r="M22" s="17" t="b">
        <f t="shared" si="3"/>
        <v>0</v>
      </c>
      <c r="N22" s="17" t="b">
        <f t="shared" si="3"/>
        <v>0</v>
      </c>
      <c r="O22" s="17" t="b">
        <f t="shared" si="3"/>
        <v>0</v>
      </c>
      <c r="P22" s="17" t="b">
        <f t="shared" si="3"/>
        <v>0</v>
      </c>
      <c r="Q22" s="17" t="b">
        <f t="shared" si="3"/>
        <v>0</v>
      </c>
      <c r="R22" s="17" t="b">
        <f t="shared" si="3"/>
        <v>0</v>
      </c>
      <c r="S22" s="17" t="b">
        <f t="shared" si="3"/>
        <v>0</v>
      </c>
      <c r="T22" s="17" t="b">
        <f t="shared" si="3"/>
        <v>0</v>
      </c>
      <c r="U22" s="17" t="b">
        <f t="shared" si="3"/>
        <v>0</v>
      </c>
      <c r="V22" s="17" t="b">
        <f t="shared" si="3"/>
        <v>0</v>
      </c>
      <c r="W22" s="17" t="b">
        <f t="shared" si="3"/>
        <v>0</v>
      </c>
      <c r="X22" s="17" t="b">
        <f t="shared" si="3"/>
        <v>0</v>
      </c>
      <c r="Y22" s="17" t="b">
        <f t="shared" si="3"/>
        <v>0</v>
      </c>
      <c r="Z22" s="17" t="b">
        <f t="shared" si="3"/>
        <v>0</v>
      </c>
      <c r="AA22" s="17" t="b">
        <f t="shared" si="3"/>
        <v>0</v>
      </c>
      <c r="AB22" s="17" t="b">
        <f t="shared" si="3"/>
        <v>0</v>
      </c>
      <c r="AC22" s="17" t="b">
        <f t="shared" si="3"/>
        <v>0</v>
      </c>
      <c r="AD22" s="17" t="b">
        <f t="shared" si="3"/>
        <v>0</v>
      </c>
      <c r="AE22" s="17" t="b">
        <f t="shared" si="3"/>
        <v>0</v>
      </c>
      <c r="AF22" s="17" t="b">
        <f t="shared" si="3"/>
        <v>0</v>
      </c>
      <c r="AG22" s="17" t="b">
        <f t="shared" si="3"/>
        <v>0</v>
      </c>
      <c r="AH22" s="17" t="b">
        <f t="shared" si="3"/>
        <v>0</v>
      </c>
      <c r="AI22" s="17" t="b">
        <f t="shared" si="3"/>
        <v>0</v>
      </c>
      <c r="AJ22" s="17" t="b">
        <f t="shared" si="3"/>
        <v>0</v>
      </c>
      <c r="AK22" s="17">
        <f>COUNTIF(B22:AJ22,TRUE)</f>
        <v>0</v>
      </c>
      <c r="AL22" s="16">
        <f>COUNTIF(B22:AJ22,FALSE)</f>
        <v>35</v>
      </c>
    </row>
    <row r="23" spans="1:38" ht="17.25" customHeight="1" thickTop="1" thickBot="1" x14ac:dyDescent="0.3">
      <c r="A23" s="24" t="s">
        <v>11</v>
      </c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30">
        <f t="shared" ref="AK23:AK28" si="4">COUNTIF(B23:AA23,TRUE)</f>
        <v>0</v>
      </c>
      <c r="AL23" s="33">
        <f t="shared" ref="AL23:AL28" si="5">COUNTIF(B23:AD23,FALSE)</f>
        <v>0</v>
      </c>
    </row>
    <row r="24" spans="1:38" ht="17.25" customHeight="1" thickTop="1" thickBot="1" x14ac:dyDescent="0.3">
      <c r="A24" s="25" t="s">
        <v>1</v>
      </c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1">
        <f t="shared" si="4"/>
        <v>0</v>
      </c>
      <c r="AL24" s="34">
        <f t="shared" si="5"/>
        <v>0</v>
      </c>
    </row>
    <row r="25" spans="1:38" ht="17.25" customHeight="1" thickTop="1" thickBot="1" x14ac:dyDescent="0.3">
      <c r="A25" s="25" t="s">
        <v>2</v>
      </c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1">
        <f t="shared" si="4"/>
        <v>0</v>
      </c>
      <c r="AL25" s="34">
        <f t="shared" si="5"/>
        <v>0</v>
      </c>
    </row>
    <row r="26" spans="1:38" ht="17.25" customHeight="1" thickTop="1" thickBot="1" x14ac:dyDescent="0.3">
      <c r="A26" s="25" t="s">
        <v>3</v>
      </c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1">
        <f t="shared" si="4"/>
        <v>0</v>
      </c>
      <c r="AL26" s="34">
        <f t="shared" si="5"/>
        <v>0</v>
      </c>
    </row>
    <row r="27" spans="1:38" ht="17.25" customHeight="1" thickTop="1" thickBot="1" x14ac:dyDescent="0.3">
      <c r="A27" s="25" t="s">
        <v>4</v>
      </c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31">
        <f t="shared" si="4"/>
        <v>0</v>
      </c>
      <c r="AL27" s="34">
        <f t="shared" si="5"/>
        <v>0</v>
      </c>
    </row>
    <row r="28" spans="1:38" ht="17.25" customHeight="1" thickTop="1" thickBot="1" x14ac:dyDescent="0.3">
      <c r="A28" s="26" t="s">
        <v>5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32">
        <f t="shared" si="4"/>
        <v>0</v>
      </c>
      <c r="AL28" s="35">
        <f t="shared" si="5"/>
        <v>0</v>
      </c>
    </row>
    <row r="29" spans="1:38" s="4" customFormat="1" ht="17.25" customHeight="1" thickTop="1" thickBot="1" x14ac:dyDescent="0.3">
      <c r="A29" s="27" t="s">
        <v>29</v>
      </c>
      <c r="B29" s="16" t="b">
        <f t="shared" ref="B29:AJ29" si="6">AND(B23=0,B24=0,B25=0,B26=0,B27=1,B28=0)</f>
        <v>0</v>
      </c>
      <c r="C29" s="17" t="b">
        <f t="shared" si="6"/>
        <v>0</v>
      </c>
      <c r="D29" s="17" t="b">
        <f t="shared" si="6"/>
        <v>0</v>
      </c>
      <c r="E29" s="17" t="b">
        <f t="shared" si="6"/>
        <v>0</v>
      </c>
      <c r="F29" s="17" t="b">
        <f t="shared" si="6"/>
        <v>0</v>
      </c>
      <c r="G29" s="17" t="b">
        <f t="shared" si="6"/>
        <v>0</v>
      </c>
      <c r="H29" s="17" t="b">
        <f t="shared" si="6"/>
        <v>0</v>
      </c>
      <c r="I29" s="17" t="b">
        <f t="shared" si="6"/>
        <v>0</v>
      </c>
      <c r="J29" s="17" t="b">
        <f t="shared" si="6"/>
        <v>0</v>
      </c>
      <c r="K29" s="17" t="b">
        <f t="shared" si="6"/>
        <v>0</v>
      </c>
      <c r="L29" s="17" t="b">
        <f t="shared" si="6"/>
        <v>0</v>
      </c>
      <c r="M29" s="17" t="b">
        <f t="shared" si="6"/>
        <v>0</v>
      </c>
      <c r="N29" s="17" t="b">
        <f t="shared" si="6"/>
        <v>0</v>
      </c>
      <c r="O29" s="17" t="b">
        <f t="shared" si="6"/>
        <v>0</v>
      </c>
      <c r="P29" s="17" t="b">
        <f t="shared" si="6"/>
        <v>0</v>
      </c>
      <c r="Q29" s="17" t="b">
        <f t="shared" si="6"/>
        <v>0</v>
      </c>
      <c r="R29" s="17" t="b">
        <f t="shared" si="6"/>
        <v>0</v>
      </c>
      <c r="S29" s="17" t="b">
        <f t="shared" si="6"/>
        <v>0</v>
      </c>
      <c r="T29" s="17" t="b">
        <f t="shared" si="6"/>
        <v>0</v>
      </c>
      <c r="U29" s="17" t="b">
        <f t="shared" si="6"/>
        <v>0</v>
      </c>
      <c r="V29" s="17" t="b">
        <f t="shared" si="6"/>
        <v>0</v>
      </c>
      <c r="W29" s="17" t="b">
        <f t="shared" si="6"/>
        <v>0</v>
      </c>
      <c r="X29" s="17" t="b">
        <f t="shared" si="6"/>
        <v>0</v>
      </c>
      <c r="Y29" s="17" t="b">
        <f t="shared" si="6"/>
        <v>0</v>
      </c>
      <c r="Z29" s="17" t="b">
        <f t="shared" si="6"/>
        <v>0</v>
      </c>
      <c r="AA29" s="17" t="b">
        <f t="shared" si="6"/>
        <v>0</v>
      </c>
      <c r="AB29" s="17" t="b">
        <f t="shared" si="6"/>
        <v>0</v>
      </c>
      <c r="AC29" s="17" t="b">
        <f t="shared" si="6"/>
        <v>0</v>
      </c>
      <c r="AD29" s="17" t="b">
        <f t="shared" si="6"/>
        <v>0</v>
      </c>
      <c r="AE29" s="17" t="b">
        <f t="shared" si="6"/>
        <v>0</v>
      </c>
      <c r="AF29" s="17" t="b">
        <f t="shared" si="6"/>
        <v>0</v>
      </c>
      <c r="AG29" s="17" t="b">
        <f t="shared" si="6"/>
        <v>0</v>
      </c>
      <c r="AH29" s="17" t="b">
        <f t="shared" si="6"/>
        <v>0</v>
      </c>
      <c r="AI29" s="17" t="b">
        <f t="shared" si="6"/>
        <v>0</v>
      </c>
      <c r="AJ29" s="17" t="b">
        <f t="shared" si="6"/>
        <v>0</v>
      </c>
      <c r="AK29" s="17">
        <f>COUNTIF(B29:AJ29,TRUE)</f>
        <v>0</v>
      </c>
      <c r="AL29" s="16">
        <f>COUNTIF(B29:AJ29,FALSE)</f>
        <v>35</v>
      </c>
    </row>
    <row r="30" spans="1:38" ht="17.25" customHeight="1" thickTop="1" thickBot="1" x14ac:dyDescent="0.3">
      <c r="A30" s="24" t="s">
        <v>39</v>
      </c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>
        <f t="shared" ref="AK30:AK35" si="7">COUNTIF(B30:AA30,TRUE)</f>
        <v>0</v>
      </c>
      <c r="AL30" s="33">
        <f t="shared" ref="AL30:AL35" si="8">COUNTIF(B30:AD30,FALSE)</f>
        <v>0</v>
      </c>
    </row>
    <row r="31" spans="1:38" ht="17.25" customHeight="1" thickTop="1" thickBot="1" x14ac:dyDescent="0.3">
      <c r="A31" s="25" t="s">
        <v>1</v>
      </c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1">
        <f t="shared" si="7"/>
        <v>0</v>
      </c>
      <c r="AL31" s="34">
        <f t="shared" si="8"/>
        <v>0</v>
      </c>
    </row>
    <row r="32" spans="1:38" ht="17.25" customHeight="1" thickTop="1" thickBot="1" x14ac:dyDescent="0.3">
      <c r="A32" s="25" t="s">
        <v>2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31">
        <f t="shared" si="7"/>
        <v>0</v>
      </c>
      <c r="AL32" s="34">
        <f t="shared" si="8"/>
        <v>0</v>
      </c>
    </row>
    <row r="33" spans="1:38" ht="17.25" customHeight="1" thickTop="1" thickBot="1" x14ac:dyDescent="0.3">
      <c r="A33" s="25" t="s">
        <v>3</v>
      </c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31">
        <f t="shared" si="7"/>
        <v>0</v>
      </c>
      <c r="AL33" s="34">
        <f t="shared" si="8"/>
        <v>0</v>
      </c>
    </row>
    <row r="34" spans="1:38" ht="17.25" customHeight="1" thickTop="1" thickBot="1" x14ac:dyDescent="0.3">
      <c r="A34" s="25" t="s">
        <v>4</v>
      </c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31">
        <f t="shared" si="7"/>
        <v>0</v>
      </c>
      <c r="AL34" s="34">
        <f t="shared" si="8"/>
        <v>0</v>
      </c>
    </row>
    <row r="35" spans="1:38" ht="17.25" customHeight="1" thickTop="1" thickBot="1" x14ac:dyDescent="0.3">
      <c r="A35" s="26" t="s">
        <v>5</v>
      </c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31">
        <f t="shared" si="7"/>
        <v>0</v>
      </c>
      <c r="AL35" s="35">
        <f t="shared" si="8"/>
        <v>0</v>
      </c>
    </row>
    <row r="36" spans="1:38" s="4" customFormat="1" ht="17.25" customHeight="1" thickTop="1" thickBot="1" x14ac:dyDescent="0.3">
      <c r="A36" s="27" t="s">
        <v>30</v>
      </c>
      <c r="B36" s="16" t="b">
        <f t="shared" ref="B36:AJ36" si="9">AND(B30=0,B31=0,B32=0,B33=0,B34=0,B35=1)</f>
        <v>0</v>
      </c>
      <c r="C36" s="17" t="b">
        <f t="shared" si="9"/>
        <v>0</v>
      </c>
      <c r="D36" s="17" t="b">
        <f t="shared" si="9"/>
        <v>0</v>
      </c>
      <c r="E36" s="17" t="b">
        <f t="shared" si="9"/>
        <v>0</v>
      </c>
      <c r="F36" s="17" t="b">
        <f t="shared" si="9"/>
        <v>0</v>
      </c>
      <c r="G36" s="17" t="b">
        <f t="shared" si="9"/>
        <v>0</v>
      </c>
      <c r="H36" s="17" t="b">
        <f t="shared" si="9"/>
        <v>0</v>
      </c>
      <c r="I36" s="17" t="b">
        <f t="shared" si="9"/>
        <v>0</v>
      </c>
      <c r="J36" s="17" t="b">
        <f t="shared" si="9"/>
        <v>0</v>
      </c>
      <c r="K36" s="17" t="b">
        <f t="shared" si="9"/>
        <v>0</v>
      </c>
      <c r="L36" s="17" t="b">
        <f t="shared" si="9"/>
        <v>0</v>
      </c>
      <c r="M36" s="17" t="b">
        <f t="shared" si="9"/>
        <v>0</v>
      </c>
      <c r="N36" s="17" t="b">
        <f t="shared" si="9"/>
        <v>0</v>
      </c>
      <c r="O36" s="17" t="b">
        <f t="shared" si="9"/>
        <v>0</v>
      </c>
      <c r="P36" s="17" t="b">
        <f t="shared" si="9"/>
        <v>0</v>
      </c>
      <c r="Q36" s="17" t="b">
        <f t="shared" si="9"/>
        <v>0</v>
      </c>
      <c r="R36" s="17" t="b">
        <f t="shared" si="9"/>
        <v>0</v>
      </c>
      <c r="S36" s="17" t="b">
        <f t="shared" si="9"/>
        <v>0</v>
      </c>
      <c r="T36" s="17" t="b">
        <f t="shared" si="9"/>
        <v>0</v>
      </c>
      <c r="U36" s="17" t="b">
        <f t="shared" si="9"/>
        <v>0</v>
      </c>
      <c r="V36" s="17" t="b">
        <f t="shared" si="9"/>
        <v>0</v>
      </c>
      <c r="W36" s="17" t="b">
        <f t="shared" si="9"/>
        <v>0</v>
      </c>
      <c r="X36" s="17" t="b">
        <f t="shared" si="9"/>
        <v>0</v>
      </c>
      <c r="Y36" s="17" t="b">
        <f t="shared" si="9"/>
        <v>0</v>
      </c>
      <c r="Z36" s="17" t="b">
        <f t="shared" si="9"/>
        <v>0</v>
      </c>
      <c r="AA36" s="17" t="b">
        <f t="shared" si="9"/>
        <v>0</v>
      </c>
      <c r="AB36" s="17" t="b">
        <f t="shared" si="9"/>
        <v>0</v>
      </c>
      <c r="AC36" s="17" t="b">
        <f t="shared" si="9"/>
        <v>0</v>
      </c>
      <c r="AD36" s="17" t="b">
        <f t="shared" si="9"/>
        <v>0</v>
      </c>
      <c r="AE36" s="17" t="b">
        <f t="shared" si="9"/>
        <v>0</v>
      </c>
      <c r="AF36" s="17" t="b">
        <f t="shared" si="9"/>
        <v>0</v>
      </c>
      <c r="AG36" s="17" t="b">
        <f t="shared" si="9"/>
        <v>0</v>
      </c>
      <c r="AH36" s="17" t="b">
        <f t="shared" si="9"/>
        <v>0</v>
      </c>
      <c r="AI36" s="17" t="b">
        <f t="shared" si="9"/>
        <v>0</v>
      </c>
      <c r="AJ36" s="17" t="b">
        <f t="shared" si="9"/>
        <v>0</v>
      </c>
      <c r="AK36" s="17">
        <f>COUNTIF(B36:AJ36,TRUE)</f>
        <v>0</v>
      </c>
      <c r="AL36" s="16">
        <f>COUNTIF(B36:AJ36,FALSE)</f>
        <v>35</v>
      </c>
    </row>
    <row r="37" spans="1:38" ht="17.25" customHeight="1" thickTop="1" thickBot="1" x14ac:dyDescent="0.3">
      <c r="A37" s="24" t="s">
        <v>12</v>
      </c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30">
        <f>COUNTIF(B37:AA37,TRUE)</f>
        <v>0</v>
      </c>
      <c r="AL37" s="33">
        <f>COUNTIF(B37:AD37,FALSE)</f>
        <v>0</v>
      </c>
    </row>
    <row r="38" spans="1:38" ht="17.25" customHeight="1" thickTop="1" thickBot="1" x14ac:dyDescent="0.3">
      <c r="A38" s="25" t="s">
        <v>1</v>
      </c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1">
        <f>COUNTIF(B38:AA38,TRUE)</f>
        <v>0</v>
      </c>
      <c r="AL38" s="34">
        <f>COUNTIF(B38:AD38,FALSE)</f>
        <v>0</v>
      </c>
    </row>
    <row r="39" spans="1:38" ht="17.25" customHeight="1" thickTop="1" thickBot="1" x14ac:dyDescent="0.3">
      <c r="A39" s="25" t="s">
        <v>2</v>
      </c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32">
        <f>COUNTIF(B39:AA39,TRUE)</f>
        <v>0</v>
      </c>
      <c r="AL39" s="35">
        <f>COUNTIF(B39:AD39,FALSE)</f>
        <v>0</v>
      </c>
    </row>
    <row r="40" spans="1:38" s="4" customFormat="1" ht="17.25" customHeight="1" thickTop="1" thickBot="1" x14ac:dyDescent="0.3">
      <c r="A40" s="18" t="s">
        <v>31</v>
      </c>
      <c r="B40" s="16" t="b">
        <f t="shared" ref="B40:AJ40" si="10">AND(B37=0,B38=0,B39=1)</f>
        <v>0</v>
      </c>
      <c r="C40" s="17" t="b">
        <f t="shared" si="10"/>
        <v>0</v>
      </c>
      <c r="D40" s="17" t="b">
        <f t="shared" si="10"/>
        <v>0</v>
      </c>
      <c r="E40" s="17" t="b">
        <f t="shared" si="10"/>
        <v>0</v>
      </c>
      <c r="F40" s="17" t="b">
        <f t="shared" si="10"/>
        <v>0</v>
      </c>
      <c r="G40" s="17" t="b">
        <f t="shared" si="10"/>
        <v>0</v>
      </c>
      <c r="H40" s="17" t="b">
        <f t="shared" si="10"/>
        <v>0</v>
      </c>
      <c r="I40" s="17" t="b">
        <f t="shared" si="10"/>
        <v>0</v>
      </c>
      <c r="J40" s="17" t="b">
        <f t="shared" si="10"/>
        <v>0</v>
      </c>
      <c r="K40" s="17" t="b">
        <f t="shared" si="10"/>
        <v>0</v>
      </c>
      <c r="L40" s="17" t="b">
        <f t="shared" si="10"/>
        <v>0</v>
      </c>
      <c r="M40" s="17" t="b">
        <f t="shared" si="10"/>
        <v>0</v>
      </c>
      <c r="N40" s="17" t="b">
        <f t="shared" si="10"/>
        <v>0</v>
      </c>
      <c r="O40" s="17" t="b">
        <f t="shared" si="10"/>
        <v>0</v>
      </c>
      <c r="P40" s="17" t="b">
        <f t="shared" si="10"/>
        <v>0</v>
      </c>
      <c r="Q40" s="17" t="b">
        <f t="shared" si="10"/>
        <v>0</v>
      </c>
      <c r="R40" s="17" t="b">
        <f t="shared" si="10"/>
        <v>0</v>
      </c>
      <c r="S40" s="17" t="b">
        <f t="shared" si="10"/>
        <v>0</v>
      </c>
      <c r="T40" s="17" t="b">
        <f t="shared" si="10"/>
        <v>0</v>
      </c>
      <c r="U40" s="17" t="b">
        <f t="shared" si="10"/>
        <v>0</v>
      </c>
      <c r="V40" s="17" t="b">
        <f t="shared" si="10"/>
        <v>0</v>
      </c>
      <c r="W40" s="17" t="b">
        <f t="shared" si="10"/>
        <v>0</v>
      </c>
      <c r="X40" s="17" t="b">
        <f t="shared" si="10"/>
        <v>0</v>
      </c>
      <c r="Y40" s="17" t="b">
        <f t="shared" si="10"/>
        <v>0</v>
      </c>
      <c r="Z40" s="17" t="b">
        <f t="shared" si="10"/>
        <v>0</v>
      </c>
      <c r="AA40" s="17" t="b">
        <f t="shared" si="10"/>
        <v>0</v>
      </c>
      <c r="AB40" s="17" t="b">
        <f t="shared" si="10"/>
        <v>0</v>
      </c>
      <c r="AC40" s="17" t="b">
        <f t="shared" si="10"/>
        <v>0</v>
      </c>
      <c r="AD40" s="17" t="b">
        <f t="shared" si="10"/>
        <v>0</v>
      </c>
      <c r="AE40" s="17" t="b">
        <f t="shared" si="10"/>
        <v>0</v>
      </c>
      <c r="AF40" s="17" t="b">
        <f t="shared" si="10"/>
        <v>0</v>
      </c>
      <c r="AG40" s="17" t="b">
        <f t="shared" si="10"/>
        <v>0</v>
      </c>
      <c r="AH40" s="17" t="b">
        <f t="shared" si="10"/>
        <v>0</v>
      </c>
      <c r="AI40" s="17" t="b">
        <f t="shared" si="10"/>
        <v>0</v>
      </c>
      <c r="AJ40" s="17" t="b">
        <f t="shared" si="10"/>
        <v>0</v>
      </c>
      <c r="AK40" s="17">
        <f>COUNTIF(B40:AJ40,TRUE)</f>
        <v>0</v>
      </c>
      <c r="AL40" s="16">
        <f>COUNTIF(B40:AJ40,FALSE)</f>
        <v>35</v>
      </c>
    </row>
    <row r="41" spans="1:38" ht="17.25" customHeight="1" thickTop="1" thickBot="1" x14ac:dyDescent="0.3">
      <c r="A41" s="24" t="s">
        <v>13</v>
      </c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30">
        <f>COUNTIF(B41:AA41,TRUE)</f>
        <v>0</v>
      </c>
      <c r="AL41" s="33">
        <f>COUNTIF(B41:AD41,FALSE)</f>
        <v>0</v>
      </c>
    </row>
    <row r="42" spans="1:38" ht="17.25" customHeight="1" thickTop="1" thickBot="1" x14ac:dyDescent="0.3">
      <c r="A42" s="25" t="s">
        <v>1</v>
      </c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31">
        <f>COUNTIF(B42:Y42,TRUE)</f>
        <v>0</v>
      </c>
      <c r="AL42" s="34">
        <f>COUNTIF(B42:Y42,FALSE)</f>
        <v>0</v>
      </c>
    </row>
    <row r="43" spans="1:38" ht="17.25" customHeight="1" thickTop="1" thickBot="1" x14ac:dyDescent="0.3">
      <c r="A43" s="25" t="s">
        <v>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31">
        <f>COUNTIF(B43:AA43,TRUE)</f>
        <v>0</v>
      </c>
      <c r="AL43" s="34">
        <f>COUNTIF(B43:AD43,FALSE)</f>
        <v>0</v>
      </c>
    </row>
    <row r="44" spans="1:38" ht="17.25" customHeight="1" thickTop="1" thickBot="1" x14ac:dyDescent="0.3">
      <c r="A44" s="26" t="s">
        <v>3</v>
      </c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32">
        <f>COUNTIF(B44:AA44,TRUE)</f>
        <v>0</v>
      </c>
      <c r="AL44" s="35">
        <f>COUNTIF(B44:AD44,FALSE)</f>
        <v>0</v>
      </c>
    </row>
    <row r="45" spans="1:38" s="4" customFormat="1" ht="17.25" customHeight="1" thickTop="1" thickBot="1" x14ac:dyDescent="0.3">
      <c r="A45" s="27" t="s">
        <v>32</v>
      </c>
      <c r="B45" s="16" t="b">
        <f t="shared" ref="B45:AC45" si="11">AND(B41=0,B42=0,B43=1,B44=0)</f>
        <v>0</v>
      </c>
      <c r="C45" s="17" t="b">
        <f t="shared" si="11"/>
        <v>0</v>
      </c>
      <c r="D45" s="17" t="b">
        <f t="shared" si="11"/>
        <v>0</v>
      </c>
      <c r="E45" s="17" t="b">
        <f t="shared" si="11"/>
        <v>0</v>
      </c>
      <c r="F45" s="17" t="b">
        <f t="shared" si="11"/>
        <v>0</v>
      </c>
      <c r="G45" s="17" t="b">
        <f t="shared" si="11"/>
        <v>0</v>
      </c>
      <c r="H45" s="17" t="b">
        <f t="shared" si="11"/>
        <v>0</v>
      </c>
      <c r="I45" s="17" t="b">
        <f t="shared" si="11"/>
        <v>0</v>
      </c>
      <c r="J45" s="17" t="b">
        <f t="shared" si="11"/>
        <v>0</v>
      </c>
      <c r="K45" s="17" t="b">
        <f t="shared" si="11"/>
        <v>0</v>
      </c>
      <c r="L45" s="17" t="b">
        <f t="shared" si="11"/>
        <v>0</v>
      </c>
      <c r="M45" s="17" t="b">
        <f t="shared" si="11"/>
        <v>0</v>
      </c>
      <c r="N45" s="17" t="b">
        <f t="shared" si="11"/>
        <v>0</v>
      </c>
      <c r="O45" s="17" t="b">
        <f t="shared" si="11"/>
        <v>0</v>
      </c>
      <c r="P45" s="17" t="b">
        <f t="shared" si="11"/>
        <v>0</v>
      </c>
      <c r="Q45" s="17" t="b">
        <f t="shared" si="11"/>
        <v>0</v>
      </c>
      <c r="R45" s="17" t="b">
        <f t="shared" si="11"/>
        <v>0</v>
      </c>
      <c r="S45" s="17" t="b">
        <f t="shared" si="11"/>
        <v>0</v>
      </c>
      <c r="T45" s="17" t="b">
        <f t="shared" si="11"/>
        <v>0</v>
      </c>
      <c r="U45" s="17" t="b">
        <f t="shared" si="11"/>
        <v>0</v>
      </c>
      <c r="V45" s="17" t="b">
        <f t="shared" si="11"/>
        <v>0</v>
      </c>
      <c r="W45" s="17" t="b">
        <f t="shared" si="11"/>
        <v>0</v>
      </c>
      <c r="X45" s="17" t="b">
        <f t="shared" si="11"/>
        <v>0</v>
      </c>
      <c r="Y45" s="17" t="b">
        <f t="shared" si="11"/>
        <v>0</v>
      </c>
      <c r="Z45" s="17" t="b">
        <f t="shared" si="11"/>
        <v>0</v>
      </c>
      <c r="AA45" s="17" t="b">
        <f t="shared" si="11"/>
        <v>0</v>
      </c>
      <c r="AB45" s="17" t="b">
        <f t="shared" si="11"/>
        <v>0</v>
      </c>
      <c r="AC45" s="17" t="b">
        <f t="shared" si="11"/>
        <v>0</v>
      </c>
      <c r="AD45" s="17" t="b">
        <f t="shared" ref="AD45" si="12">AND(AD41=0,AD42=1,AD43=0,AD44=0)</f>
        <v>0</v>
      </c>
      <c r="AE45" s="17" t="b">
        <f t="shared" ref="AE45:AJ45" si="13">AND(AE41=0,AE42=0,AE43=1,AE44=0)</f>
        <v>0</v>
      </c>
      <c r="AF45" s="17" t="b">
        <f t="shared" si="13"/>
        <v>0</v>
      </c>
      <c r="AG45" s="17" t="b">
        <f t="shared" si="13"/>
        <v>0</v>
      </c>
      <c r="AH45" s="17" t="b">
        <f t="shared" si="13"/>
        <v>0</v>
      </c>
      <c r="AI45" s="17" t="b">
        <f t="shared" si="13"/>
        <v>0</v>
      </c>
      <c r="AJ45" s="17" t="b">
        <f t="shared" si="13"/>
        <v>0</v>
      </c>
      <c r="AK45" s="17">
        <f>COUNTIF(B45:AJ45,TRUE)</f>
        <v>0</v>
      </c>
      <c r="AL45" s="16">
        <f>COUNTIF(B45:AJ45,FALSE)</f>
        <v>35</v>
      </c>
    </row>
    <row r="46" spans="1:38" ht="17.25" customHeight="1" thickTop="1" thickBot="1" x14ac:dyDescent="0.3">
      <c r="A46" s="24" t="s">
        <v>17</v>
      </c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30">
        <f t="shared" ref="AK46:AK53" si="14">COUNTIF(B46:AA46,TRUE)</f>
        <v>0</v>
      </c>
      <c r="AL46" s="33">
        <f t="shared" ref="AL46:AL53" si="15">COUNTIF(B46:AD46,FALSE)</f>
        <v>0</v>
      </c>
    </row>
    <row r="47" spans="1:38" ht="17.25" customHeight="1" thickTop="1" thickBot="1" x14ac:dyDescent="0.3">
      <c r="A47" s="25" t="s">
        <v>1</v>
      </c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31">
        <f t="shared" si="14"/>
        <v>0</v>
      </c>
      <c r="AL47" s="34">
        <f t="shared" si="15"/>
        <v>0</v>
      </c>
    </row>
    <row r="48" spans="1:38" ht="17.25" customHeight="1" thickTop="1" thickBot="1" x14ac:dyDescent="0.3">
      <c r="A48" s="25" t="s">
        <v>2</v>
      </c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31">
        <f t="shared" si="14"/>
        <v>0</v>
      </c>
      <c r="AL48" s="34">
        <f t="shared" si="15"/>
        <v>0</v>
      </c>
    </row>
    <row r="49" spans="1:39" ht="17.25" customHeight="1" thickTop="1" thickBot="1" x14ac:dyDescent="0.3">
      <c r="A49" s="25" t="s">
        <v>3</v>
      </c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31">
        <f t="shared" si="14"/>
        <v>0</v>
      </c>
      <c r="AL49" s="34">
        <f t="shared" si="15"/>
        <v>0</v>
      </c>
    </row>
    <row r="50" spans="1:39" ht="17.25" customHeight="1" thickTop="1" thickBot="1" x14ac:dyDescent="0.3">
      <c r="A50" s="25" t="s">
        <v>4</v>
      </c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31">
        <f t="shared" si="14"/>
        <v>0</v>
      </c>
      <c r="AL50" s="34">
        <f t="shared" si="15"/>
        <v>0</v>
      </c>
    </row>
    <row r="51" spans="1:39" ht="17.25" customHeight="1" thickTop="1" thickBot="1" x14ac:dyDescent="0.3">
      <c r="A51" s="25" t="s">
        <v>5</v>
      </c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31">
        <f t="shared" si="14"/>
        <v>0</v>
      </c>
      <c r="AL51" s="34">
        <f t="shared" si="15"/>
        <v>0</v>
      </c>
    </row>
    <row r="52" spans="1:39" ht="17.25" customHeight="1" thickTop="1" thickBot="1" x14ac:dyDescent="0.3">
      <c r="A52" s="25" t="s">
        <v>6</v>
      </c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31">
        <f t="shared" si="14"/>
        <v>0</v>
      </c>
      <c r="AL52" s="34">
        <f t="shared" si="15"/>
        <v>0</v>
      </c>
    </row>
    <row r="53" spans="1:39" ht="17.25" customHeight="1" thickTop="1" thickBot="1" x14ac:dyDescent="0.3">
      <c r="A53" s="26" t="s">
        <v>7</v>
      </c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32">
        <f t="shared" si="14"/>
        <v>0</v>
      </c>
      <c r="AL53" s="35">
        <f t="shared" si="15"/>
        <v>0</v>
      </c>
    </row>
    <row r="54" spans="1:39" s="4" customFormat="1" ht="17.25" customHeight="1" thickTop="1" thickBot="1" x14ac:dyDescent="0.3">
      <c r="A54" s="27" t="s">
        <v>33</v>
      </c>
      <c r="B54" s="16" t="b">
        <f t="shared" ref="B54:AJ54" si="16">AND(B46=0,B47=0,B48=1,B49=0,B50=0,B51=0,B52=0,B53=0)</f>
        <v>0</v>
      </c>
      <c r="C54" s="17" t="b">
        <f t="shared" si="16"/>
        <v>0</v>
      </c>
      <c r="D54" s="17" t="b">
        <f t="shared" si="16"/>
        <v>0</v>
      </c>
      <c r="E54" s="17" t="b">
        <f t="shared" si="16"/>
        <v>0</v>
      </c>
      <c r="F54" s="17" t="b">
        <f t="shared" si="16"/>
        <v>0</v>
      </c>
      <c r="G54" s="17" t="b">
        <f t="shared" si="16"/>
        <v>0</v>
      </c>
      <c r="H54" s="17" t="b">
        <f t="shared" si="16"/>
        <v>0</v>
      </c>
      <c r="I54" s="17" t="b">
        <f t="shared" si="16"/>
        <v>0</v>
      </c>
      <c r="J54" s="17" t="b">
        <f t="shared" si="16"/>
        <v>0</v>
      </c>
      <c r="K54" s="17" t="b">
        <f t="shared" si="16"/>
        <v>0</v>
      </c>
      <c r="L54" s="17" t="b">
        <f t="shared" si="16"/>
        <v>0</v>
      </c>
      <c r="M54" s="17" t="b">
        <f t="shared" si="16"/>
        <v>0</v>
      </c>
      <c r="N54" s="17" t="b">
        <f t="shared" si="16"/>
        <v>0</v>
      </c>
      <c r="O54" s="17" t="b">
        <f t="shared" si="16"/>
        <v>0</v>
      </c>
      <c r="P54" s="17" t="b">
        <f t="shared" si="16"/>
        <v>0</v>
      </c>
      <c r="Q54" s="17" t="b">
        <f t="shared" si="16"/>
        <v>0</v>
      </c>
      <c r="R54" s="17" t="b">
        <f t="shared" si="16"/>
        <v>0</v>
      </c>
      <c r="S54" s="17" t="b">
        <f t="shared" si="16"/>
        <v>0</v>
      </c>
      <c r="T54" s="17" t="b">
        <f t="shared" si="16"/>
        <v>0</v>
      </c>
      <c r="U54" s="17" t="b">
        <f t="shared" si="16"/>
        <v>0</v>
      </c>
      <c r="V54" s="17" t="b">
        <f t="shared" si="16"/>
        <v>0</v>
      </c>
      <c r="W54" s="17" t="b">
        <f t="shared" si="16"/>
        <v>0</v>
      </c>
      <c r="X54" s="17" t="b">
        <f t="shared" si="16"/>
        <v>0</v>
      </c>
      <c r="Y54" s="17" t="b">
        <f t="shared" si="16"/>
        <v>0</v>
      </c>
      <c r="Z54" s="17" t="b">
        <f t="shared" si="16"/>
        <v>0</v>
      </c>
      <c r="AA54" s="17" t="b">
        <f t="shared" si="16"/>
        <v>0</v>
      </c>
      <c r="AB54" s="17" t="b">
        <f t="shared" si="16"/>
        <v>0</v>
      </c>
      <c r="AC54" s="17" t="b">
        <f t="shared" si="16"/>
        <v>0</v>
      </c>
      <c r="AD54" s="17" t="b">
        <f t="shared" si="16"/>
        <v>0</v>
      </c>
      <c r="AE54" s="17" t="b">
        <f t="shared" si="16"/>
        <v>0</v>
      </c>
      <c r="AF54" s="17" t="b">
        <f t="shared" si="16"/>
        <v>0</v>
      </c>
      <c r="AG54" s="17" t="b">
        <f t="shared" si="16"/>
        <v>0</v>
      </c>
      <c r="AH54" s="17" t="b">
        <f t="shared" si="16"/>
        <v>0</v>
      </c>
      <c r="AI54" s="17" t="b">
        <f t="shared" si="16"/>
        <v>0</v>
      </c>
      <c r="AJ54" s="17" t="b">
        <f t="shared" si="16"/>
        <v>0</v>
      </c>
      <c r="AK54" s="17">
        <f>COUNTIF(B54:AJ54,TRUE)</f>
        <v>0</v>
      </c>
      <c r="AL54" s="16">
        <f>COUNTIF(B54:AJ54,FALSE)</f>
        <v>35</v>
      </c>
    </row>
    <row r="55" spans="1:39" ht="17.25" customHeight="1" thickTop="1" thickBot="1" x14ac:dyDescent="0.3">
      <c r="A55" s="24" t="s">
        <v>14</v>
      </c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30">
        <f t="shared" ref="AK55:AK60" si="17">COUNTIF(B55:AA55,TRUE)</f>
        <v>0</v>
      </c>
      <c r="AL55" s="33">
        <f t="shared" ref="AL55:AL60" si="18">COUNTIF(B55:AD55,FALSE)</f>
        <v>0</v>
      </c>
    </row>
    <row r="56" spans="1:39" ht="17.25" customHeight="1" thickTop="1" thickBot="1" x14ac:dyDescent="0.3">
      <c r="A56" s="25" t="s">
        <v>1</v>
      </c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31">
        <f t="shared" si="17"/>
        <v>0</v>
      </c>
      <c r="AL56" s="34">
        <f t="shared" si="18"/>
        <v>0</v>
      </c>
    </row>
    <row r="57" spans="1:39" ht="17.25" customHeight="1" thickTop="1" thickBot="1" x14ac:dyDescent="0.3">
      <c r="A57" s="25" t="s">
        <v>2</v>
      </c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1">
        <f t="shared" si="17"/>
        <v>0</v>
      </c>
      <c r="AL57" s="34">
        <f t="shared" si="18"/>
        <v>0</v>
      </c>
    </row>
    <row r="58" spans="1:39" ht="17.25" customHeight="1" thickTop="1" thickBot="1" x14ac:dyDescent="0.3">
      <c r="A58" s="25" t="s">
        <v>3</v>
      </c>
      <c r="B58" s="44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31">
        <f t="shared" si="17"/>
        <v>0</v>
      </c>
      <c r="AL58" s="34">
        <f t="shared" si="18"/>
        <v>0</v>
      </c>
    </row>
    <row r="59" spans="1:39" ht="17.25" customHeight="1" thickTop="1" thickBot="1" x14ac:dyDescent="0.3">
      <c r="A59" s="25" t="s">
        <v>4</v>
      </c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31">
        <f t="shared" si="17"/>
        <v>0</v>
      </c>
      <c r="AL59" s="34">
        <f t="shared" si="18"/>
        <v>0</v>
      </c>
    </row>
    <row r="60" spans="1:39" ht="17.25" customHeight="1" thickTop="1" thickBot="1" x14ac:dyDescent="0.3">
      <c r="A60" s="26" t="s">
        <v>5</v>
      </c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31">
        <f t="shared" si="17"/>
        <v>0</v>
      </c>
      <c r="AL60" s="35">
        <f t="shared" si="18"/>
        <v>0</v>
      </c>
    </row>
    <row r="61" spans="1:39" s="4" customFormat="1" ht="17.25" customHeight="1" thickTop="1" thickBot="1" x14ac:dyDescent="0.3">
      <c r="A61" s="19" t="s">
        <v>34</v>
      </c>
      <c r="B61" s="16" t="b">
        <f t="shared" ref="B61:AJ61" si="19">AND(B55=0,B56=1,B57=0,B58=1,B59=0,B60=0)</f>
        <v>0</v>
      </c>
      <c r="C61" s="17" t="b">
        <f t="shared" si="19"/>
        <v>0</v>
      </c>
      <c r="D61" s="17" t="b">
        <f t="shared" si="19"/>
        <v>0</v>
      </c>
      <c r="E61" s="17" t="b">
        <f t="shared" si="19"/>
        <v>0</v>
      </c>
      <c r="F61" s="17" t="b">
        <f t="shared" si="19"/>
        <v>0</v>
      </c>
      <c r="G61" s="17" t="b">
        <f t="shared" si="19"/>
        <v>0</v>
      </c>
      <c r="H61" s="17" t="b">
        <f t="shared" si="19"/>
        <v>0</v>
      </c>
      <c r="I61" s="17" t="b">
        <f t="shared" si="19"/>
        <v>0</v>
      </c>
      <c r="J61" s="17" t="b">
        <f t="shared" si="19"/>
        <v>0</v>
      </c>
      <c r="K61" s="17" t="b">
        <f t="shared" si="19"/>
        <v>0</v>
      </c>
      <c r="L61" s="17" t="b">
        <f t="shared" si="19"/>
        <v>0</v>
      </c>
      <c r="M61" s="17" t="b">
        <f t="shared" si="19"/>
        <v>0</v>
      </c>
      <c r="N61" s="17" t="b">
        <f t="shared" si="19"/>
        <v>0</v>
      </c>
      <c r="O61" s="17" t="b">
        <f t="shared" si="19"/>
        <v>0</v>
      </c>
      <c r="P61" s="17" t="b">
        <f t="shared" si="19"/>
        <v>0</v>
      </c>
      <c r="Q61" s="17" t="b">
        <f t="shared" si="19"/>
        <v>0</v>
      </c>
      <c r="R61" s="17" t="b">
        <f t="shared" si="19"/>
        <v>0</v>
      </c>
      <c r="S61" s="17" t="b">
        <f t="shared" si="19"/>
        <v>0</v>
      </c>
      <c r="T61" s="17" t="b">
        <f t="shared" si="19"/>
        <v>0</v>
      </c>
      <c r="U61" s="17" t="b">
        <f t="shared" si="19"/>
        <v>0</v>
      </c>
      <c r="V61" s="17" t="b">
        <f t="shared" si="19"/>
        <v>0</v>
      </c>
      <c r="W61" s="17" t="b">
        <f t="shared" si="19"/>
        <v>0</v>
      </c>
      <c r="X61" s="17" t="b">
        <f t="shared" si="19"/>
        <v>0</v>
      </c>
      <c r="Y61" s="17" t="b">
        <f t="shared" si="19"/>
        <v>0</v>
      </c>
      <c r="Z61" s="17" t="b">
        <f t="shared" si="19"/>
        <v>0</v>
      </c>
      <c r="AA61" s="17" t="b">
        <f t="shared" si="19"/>
        <v>0</v>
      </c>
      <c r="AB61" s="17" t="b">
        <f t="shared" si="19"/>
        <v>0</v>
      </c>
      <c r="AC61" s="17" t="b">
        <f t="shared" si="19"/>
        <v>0</v>
      </c>
      <c r="AD61" s="17" t="b">
        <f t="shared" si="19"/>
        <v>0</v>
      </c>
      <c r="AE61" s="17" t="b">
        <f t="shared" si="19"/>
        <v>0</v>
      </c>
      <c r="AF61" s="17" t="b">
        <f t="shared" si="19"/>
        <v>0</v>
      </c>
      <c r="AG61" s="17" t="b">
        <f t="shared" si="19"/>
        <v>0</v>
      </c>
      <c r="AH61" s="17" t="b">
        <f t="shared" si="19"/>
        <v>0</v>
      </c>
      <c r="AI61" s="17" t="b">
        <f t="shared" si="19"/>
        <v>0</v>
      </c>
      <c r="AJ61" s="17" t="b">
        <f t="shared" si="19"/>
        <v>0</v>
      </c>
      <c r="AK61" s="17">
        <f>COUNTIF(B61:AJ61,TRUE)</f>
        <v>0</v>
      </c>
      <c r="AL61" s="16">
        <f>COUNTIF(B61:AJ61,FALSE)</f>
        <v>35</v>
      </c>
    </row>
    <row r="62" spans="1:39" s="14" customFormat="1" ht="17.25" customHeight="1" thickTop="1" thickBot="1" x14ac:dyDescent="0.3">
      <c r="A62" s="13" t="s">
        <v>16</v>
      </c>
      <c r="B62" s="11">
        <f t="shared" ref="B62:AJ62" si="20">COUNTIF(B6:B61,TRUE)</f>
        <v>0</v>
      </c>
      <c r="C62" s="11">
        <f t="shared" si="20"/>
        <v>0</v>
      </c>
      <c r="D62" s="11">
        <f t="shared" si="20"/>
        <v>0</v>
      </c>
      <c r="E62" s="11">
        <f t="shared" si="20"/>
        <v>0</v>
      </c>
      <c r="F62" s="11">
        <f t="shared" si="20"/>
        <v>0</v>
      </c>
      <c r="G62" s="11">
        <f t="shared" si="20"/>
        <v>0</v>
      </c>
      <c r="H62" s="11">
        <f t="shared" si="20"/>
        <v>0</v>
      </c>
      <c r="I62" s="11">
        <f t="shared" si="20"/>
        <v>0</v>
      </c>
      <c r="J62" s="11">
        <f t="shared" si="20"/>
        <v>0</v>
      </c>
      <c r="K62" s="11">
        <f t="shared" si="20"/>
        <v>0</v>
      </c>
      <c r="L62" s="11">
        <f t="shared" si="20"/>
        <v>0</v>
      </c>
      <c r="M62" s="11">
        <f t="shared" si="20"/>
        <v>0</v>
      </c>
      <c r="N62" s="11">
        <f t="shared" si="20"/>
        <v>0</v>
      </c>
      <c r="O62" s="11">
        <f t="shared" si="20"/>
        <v>0</v>
      </c>
      <c r="P62" s="11">
        <f t="shared" si="20"/>
        <v>0</v>
      </c>
      <c r="Q62" s="11">
        <f t="shared" si="20"/>
        <v>0</v>
      </c>
      <c r="R62" s="11">
        <f t="shared" si="20"/>
        <v>0</v>
      </c>
      <c r="S62" s="11">
        <f t="shared" si="20"/>
        <v>0</v>
      </c>
      <c r="T62" s="11">
        <f t="shared" si="20"/>
        <v>0</v>
      </c>
      <c r="U62" s="11">
        <f t="shared" si="20"/>
        <v>0</v>
      </c>
      <c r="V62" s="11">
        <f t="shared" si="20"/>
        <v>0</v>
      </c>
      <c r="W62" s="11">
        <f t="shared" si="20"/>
        <v>0</v>
      </c>
      <c r="X62" s="11">
        <f t="shared" si="20"/>
        <v>0</v>
      </c>
      <c r="Y62" s="11">
        <f t="shared" si="20"/>
        <v>0</v>
      </c>
      <c r="Z62" s="11">
        <f t="shared" si="20"/>
        <v>0</v>
      </c>
      <c r="AA62" s="11">
        <f t="shared" si="20"/>
        <v>0</v>
      </c>
      <c r="AB62" s="11">
        <f t="shared" si="20"/>
        <v>0</v>
      </c>
      <c r="AC62" s="11">
        <f t="shared" si="20"/>
        <v>0</v>
      </c>
      <c r="AD62" s="11">
        <f t="shared" si="20"/>
        <v>0</v>
      </c>
      <c r="AE62" s="11">
        <f t="shared" si="20"/>
        <v>0</v>
      </c>
      <c r="AF62" s="11">
        <f t="shared" si="20"/>
        <v>0</v>
      </c>
      <c r="AG62" s="11">
        <f t="shared" si="20"/>
        <v>0</v>
      </c>
      <c r="AH62" s="11">
        <f t="shared" si="20"/>
        <v>0</v>
      </c>
      <c r="AI62" s="11">
        <f t="shared" si="20"/>
        <v>0</v>
      </c>
      <c r="AJ62" s="11">
        <f t="shared" si="20"/>
        <v>0</v>
      </c>
      <c r="AK62" s="10">
        <f>SUM(AK6:AK61)</f>
        <v>0</v>
      </c>
      <c r="AL62" s="36"/>
    </row>
    <row r="63" spans="1:39" s="14" customFormat="1" ht="17.25" customHeight="1" thickTop="1" thickBot="1" x14ac:dyDescent="0.3">
      <c r="A63" s="13" t="s">
        <v>15</v>
      </c>
      <c r="B63" s="11">
        <f t="shared" ref="B63:AJ63" si="21">COUNTIF(B6:B61,FALSE)</f>
        <v>10</v>
      </c>
      <c r="C63" s="11">
        <f t="shared" si="21"/>
        <v>10</v>
      </c>
      <c r="D63" s="11">
        <f t="shared" si="21"/>
        <v>10</v>
      </c>
      <c r="E63" s="11">
        <f t="shared" si="21"/>
        <v>10</v>
      </c>
      <c r="F63" s="11">
        <f t="shared" si="21"/>
        <v>10</v>
      </c>
      <c r="G63" s="11">
        <f t="shared" si="21"/>
        <v>10</v>
      </c>
      <c r="H63" s="11">
        <f t="shared" si="21"/>
        <v>10</v>
      </c>
      <c r="I63" s="11">
        <f t="shared" si="21"/>
        <v>10</v>
      </c>
      <c r="J63" s="11">
        <f t="shared" si="21"/>
        <v>10</v>
      </c>
      <c r="K63" s="11">
        <f t="shared" si="21"/>
        <v>10</v>
      </c>
      <c r="L63" s="11">
        <f t="shared" si="21"/>
        <v>10</v>
      </c>
      <c r="M63" s="11">
        <f t="shared" si="21"/>
        <v>10</v>
      </c>
      <c r="N63" s="11">
        <f t="shared" si="21"/>
        <v>10</v>
      </c>
      <c r="O63" s="11">
        <f t="shared" si="21"/>
        <v>10</v>
      </c>
      <c r="P63" s="11">
        <f t="shared" si="21"/>
        <v>10</v>
      </c>
      <c r="Q63" s="11">
        <f t="shared" si="21"/>
        <v>10</v>
      </c>
      <c r="R63" s="11">
        <f t="shared" si="21"/>
        <v>10</v>
      </c>
      <c r="S63" s="11">
        <f t="shared" si="21"/>
        <v>10</v>
      </c>
      <c r="T63" s="11">
        <f t="shared" si="21"/>
        <v>10</v>
      </c>
      <c r="U63" s="11">
        <f t="shared" si="21"/>
        <v>10</v>
      </c>
      <c r="V63" s="11">
        <f t="shared" si="21"/>
        <v>10</v>
      </c>
      <c r="W63" s="11">
        <f t="shared" si="21"/>
        <v>10</v>
      </c>
      <c r="X63" s="11">
        <f t="shared" si="21"/>
        <v>10</v>
      </c>
      <c r="Y63" s="11">
        <f t="shared" si="21"/>
        <v>10</v>
      </c>
      <c r="Z63" s="11">
        <f t="shared" si="21"/>
        <v>10</v>
      </c>
      <c r="AA63" s="11">
        <f t="shared" si="21"/>
        <v>10</v>
      </c>
      <c r="AB63" s="11">
        <f t="shared" si="21"/>
        <v>10</v>
      </c>
      <c r="AC63" s="11">
        <f t="shared" si="21"/>
        <v>10</v>
      </c>
      <c r="AD63" s="11">
        <f t="shared" si="21"/>
        <v>10</v>
      </c>
      <c r="AE63" s="11">
        <f t="shared" si="21"/>
        <v>10</v>
      </c>
      <c r="AF63" s="11">
        <f t="shared" si="21"/>
        <v>10</v>
      </c>
      <c r="AG63" s="11">
        <f t="shared" si="21"/>
        <v>10</v>
      </c>
      <c r="AH63" s="11">
        <f t="shared" si="21"/>
        <v>10</v>
      </c>
      <c r="AI63" s="11">
        <f t="shared" si="21"/>
        <v>10</v>
      </c>
      <c r="AJ63" s="11">
        <f t="shared" si="21"/>
        <v>10</v>
      </c>
      <c r="AK63" s="11"/>
      <c r="AL63" s="37">
        <f>SUM(AL6:AL61)</f>
        <v>350</v>
      </c>
    </row>
    <row r="64" spans="1:39" s="14" customFormat="1" ht="17.25" customHeight="1" thickTop="1" thickBot="1" x14ac:dyDescent="0.3">
      <c r="A64" s="13" t="s">
        <v>23</v>
      </c>
      <c r="B64" s="9">
        <f t="shared" ref="B64:AD65" si="22">B62*10</f>
        <v>0</v>
      </c>
      <c r="C64" s="9">
        <f t="shared" si="22"/>
        <v>0</v>
      </c>
      <c r="D64" s="9">
        <f t="shared" si="22"/>
        <v>0</v>
      </c>
      <c r="E64" s="9">
        <f t="shared" si="22"/>
        <v>0</v>
      </c>
      <c r="F64" s="9">
        <f t="shared" si="22"/>
        <v>0</v>
      </c>
      <c r="G64" s="9">
        <f t="shared" si="22"/>
        <v>0</v>
      </c>
      <c r="H64" s="9">
        <f t="shared" si="22"/>
        <v>0</v>
      </c>
      <c r="I64" s="9">
        <f t="shared" si="22"/>
        <v>0</v>
      </c>
      <c r="J64" s="9">
        <f t="shared" si="22"/>
        <v>0</v>
      </c>
      <c r="K64" s="9">
        <f t="shared" si="22"/>
        <v>0</v>
      </c>
      <c r="L64" s="9">
        <f t="shared" si="22"/>
        <v>0</v>
      </c>
      <c r="M64" s="9">
        <f t="shared" si="22"/>
        <v>0</v>
      </c>
      <c r="N64" s="9">
        <f t="shared" si="22"/>
        <v>0</v>
      </c>
      <c r="O64" s="9">
        <f t="shared" si="22"/>
        <v>0</v>
      </c>
      <c r="P64" s="9">
        <f t="shared" si="22"/>
        <v>0</v>
      </c>
      <c r="Q64" s="9">
        <f t="shared" si="22"/>
        <v>0</v>
      </c>
      <c r="R64" s="9">
        <f t="shared" si="22"/>
        <v>0</v>
      </c>
      <c r="S64" s="9">
        <f t="shared" si="22"/>
        <v>0</v>
      </c>
      <c r="T64" s="9">
        <f t="shared" si="22"/>
        <v>0</v>
      </c>
      <c r="U64" s="9">
        <f t="shared" si="22"/>
        <v>0</v>
      </c>
      <c r="V64" s="9">
        <f t="shared" si="22"/>
        <v>0</v>
      </c>
      <c r="W64" s="9">
        <f t="shared" si="22"/>
        <v>0</v>
      </c>
      <c r="X64" s="9">
        <f t="shared" si="22"/>
        <v>0</v>
      </c>
      <c r="Y64" s="9">
        <f t="shared" si="22"/>
        <v>0</v>
      </c>
      <c r="Z64" s="9">
        <f t="shared" si="22"/>
        <v>0</v>
      </c>
      <c r="AA64" s="9">
        <f t="shared" si="22"/>
        <v>0</v>
      </c>
      <c r="AB64" s="9">
        <f t="shared" si="22"/>
        <v>0</v>
      </c>
      <c r="AC64" s="9">
        <f t="shared" si="22"/>
        <v>0</v>
      </c>
      <c r="AD64" s="9">
        <f t="shared" si="22"/>
        <v>0</v>
      </c>
      <c r="AE64" s="9">
        <f t="shared" ref="AE64:AJ65" si="23">AE62*10</f>
        <v>0</v>
      </c>
      <c r="AF64" s="9">
        <f t="shared" si="23"/>
        <v>0</v>
      </c>
      <c r="AG64" s="9">
        <f t="shared" si="23"/>
        <v>0</v>
      </c>
      <c r="AH64" s="9">
        <f t="shared" si="23"/>
        <v>0</v>
      </c>
      <c r="AI64" s="9">
        <f t="shared" si="23"/>
        <v>0</v>
      </c>
      <c r="AJ64" s="9">
        <f t="shared" si="23"/>
        <v>0</v>
      </c>
      <c r="AK64" s="23">
        <f>(AK62*100)/(AK62+AL63)</f>
        <v>0</v>
      </c>
      <c r="AL64" s="38"/>
      <c r="AM64" s="15"/>
    </row>
    <row r="65" spans="1:39" s="14" customFormat="1" ht="17.25" customHeight="1" thickTop="1" thickBot="1" x14ac:dyDescent="0.3">
      <c r="A65" s="13" t="s">
        <v>24</v>
      </c>
      <c r="B65" s="9">
        <f t="shared" si="22"/>
        <v>100</v>
      </c>
      <c r="C65" s="9">
        <f t="shared" si="22"/>
        <v>100</v>
      </c>
      <c r="D65" s="9">
        <f t="shared" si="22"/>
        <v>100</v>
      </c>
      <c r="E65" s="9">
        <f t="shared" si="22"/>
        <v>100</v>
      </c>
      <c r="F65" s="9">
        <f t="shared" si="22"/>
        <v>100</v>
      </c>
      <c r="G65" s="9">
        <f t="shared" si="22"/>
        <v>100</v>
      </c>
      <c r="H65" s="9">
        <f t="shared" si="22"/>
        <v>100</v>
      </c>
      <c r="I65" s="9">
        <f t="shared" si="22"/>
        <v>100</v>
      </c>
      <c r="J65" s="9">
        <f t="shared" si="22"/>
        <v>100</v>
      </c>
      <c r="K65" s="9">
        <f t="shared" si="22"/>
        <v>100</v>
      </c>
      <c r="L65" s="9">
        <f t="shared" si="22"/>
        <v>100</v>
      </c>
      <c r="M65" s="9">
        <f t="shared" si="22"/>
        <v>100</v>
      </c>
      <c r="N65" s="9">
        <f t="shared" si="22"/>
        <v>100</v>
      </c>
      <c r="O65" s="9">
        <f t="shared" si="22"/>
        <v>100</v>
      </c>
      <c r="P65" s="9">
        <f t="shared" si="22"/>
        <v>100</v>
      </c>
      <c r="Q65" s="9">
        <f t="shared" si="22"/>
        <v>100</v>
      </c>
      <c r="R65" s="9">
        <f t="shared" si="22"/>
        <v>100</v>
      </c>
      <c r="S65" s="9">
        <f t="shared" si="22"/>
        <v>100</v>
      </c>
      <c r="T65" s="9">
        <f t="shared" si="22"/>
        <v>100</v>
      </c>
      <c r="U65" s="9">
        <f t="shared" si="22"/>
        <v>100</v>
      </c>
      <c r="V65" s="9">
        <f t="shared" si="22"/>
        <v>100</v>
      </c>
      <c r="W65" s="9">
        <f t="shared" si="22"/>
        <v>100</v>
      </c>
      <c r="X65" s="9">
        <f t="shared" si="22"/>
        <v>100</v>
      </c>
      <c r="Y65" s="9">
        <f t="shared" si="22"/>
        <v>100</v>
      </c>
      <c r="Z65" s="9">
        <f t="shared" si="22"/>
        <v>100</v>
      </c>
      <c r="AA65" s="9">
        <f t="shared" si="22"/>
        <v>100</v>
      </c>
      <c r="AB65" s="9">
        <f t="shared" si="22"/>
        <v>100</v>
      </c>
      <c r="AC65" s="9">
        <f t="shared" si="22"/>
        <v>100</v>
      </c>
      <c r="AD65" s="9">
        <f t="shared" si="22"/>
        <v>100</v>
      </c>
      <c r="AE65" s="9">
        <f t="shared" si="23"/>
        <v>100</v>
      </c>
      <c r="AF65" s="9">
        <f t="shared" si="23"/>
        <v>100</v>
      </c>
      <c r="AG65" s="9">
        <f t="shared" si="23"/>
        <v>100</v>
      </c>
      <c r="AH65" s="9">
        <f t="shared" si="23"/>
        <v>100</v>
      </c>
      <c r="AI65" s="9">
        <f t="shared" si="23"/>
        <v>100</v>
      </c>
      <c r="AJ65" s="9">
        <f t="shared" si="23"/>
        <v>100</v>
      </c>
      <c r="AK65" s="12"/>
      <c r="AL65" s="39">
        <f>(AL63*100)/(AK62+AL63)</f>
        <v>100</v>
      </c>
      <c r="AM65" s="15"/>
    </row>
    <row r="66" spans="1:39" ht="13.8" thickTop="1" x14ac:dyDescent="0.25"/>
    <row r="73" spans="1:39" x14ac:dyDescent="0.25">
      <c r="A73" s="5"/>
    </row>
  </sheetData>
  <mergeCells count="10">
    <mergeCell ref="A2:A3"/>
    <mergeCell ref="B2:D2"/>
    <mergeCell ref="E2:AL2"/>
    <mergeCell ref="B3:D3"/>
    <mergeCell ref="E3:AL3"/>
    <mergeCell ref="B4:AA4"/>
    <mergeCell ref="AK4:AK5"/>
    <mergeCell ref="AL4:AL5"/>
    <mergeCell ref="B1:D1"/>
    <mergeCell ref="E1:AL1"/>
  </mergeCells>
  <printOptions horizontalCentered="1" verticalCentered="1"/>
  <pageMargins left="3.937007874015748E-2" right="3.937007874015748E-2" top="0.78740157480314965" bottom="0.78740157480314965" header="0.35433070866141736" footer="0.27559055118110237"/>
  <pageSetup paperSize="9" scale="45" orientation="landscape" r:id="rId1"/>
  <headerFooter alignWithMargins="0">
    <oddHeader>&amp;C&amp;"Calibri,Félkövér"&amp;14JÁTÉK HATÁROKKAL&amp;"Calibri,Normál"
Szerencsejáték prevenciós modellprogram
Szerencsejáték teszt</oddHeader>
    <oddFooter>&amp;C&amp;"Calibri,Félkövér"&amp;14Kérdőív feldolgozás&amp;"Calibri,Normál"
2013. május&amp;RAdatokat felvitte: Nuszer Krisztián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Kérdőív feldolgozás</vt:lpstr>
      <vt:lpstr>'Kérdőív feldolgozás'!Nyomtatási_terület</vt:lpstr>
    </vt:vector>
  </TitlesOfParts>
  <Company>MÖSZ Db.-i Szoc. Kp.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MÖSZ Szenvedélybeteg Nappali</dc:creator>
  <cp:lastModifiedBy>Furka Ágnes</cp:lastModifiedBy>
  <cp:lastPrinted>2013-09-25T08:59:22Z</cp:lastPrinted>
  <dcterms:created xsi:type="dcterms:W3CDTF">2013-04-24T07:33:18Z</dcterms:created>
  <dcterms:modified xsi:type="dcterms:W3CDTF">2026-05-11T15:00:06Z</dcterms:modified>
</cp:coreProperties>
</file>